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Sheet (2)" sheetId="1" r:id="rId1"/>
    <sheet name="Sheet (3)" sheetId="2" r:id="rId2"/>
  </sheets>
  <definedNames>
    <definedName name="_xlnm.Print_Titles" localSheetId="0">'Sheet (2)'!$3:$6</definedName>
    <definedName name="_xlnm.Print_Titles" localSheetId="1">'Sheet (3)'!$3:$6</definedName>
  </definedNames>
  <calcPr fullCalcOnLoad="1"/>
</workbook>
</file>

<file path=xl/sharedStrings.xml><?xml version="1.0" encoding="utf-8"?>
<sst xmlns="http://schemas.openxmlformats.org/spreadsheetml/2006/main" count="189" uniqueCount="160">
  <si>
    <t>附件1</t>
  </si>
  <si>
    <t>2020年中央和省级农村危房改造补助资金明细表</t>
  </si>
  <si>
    <t>单位：万元</t>
  </si>
  <si>
    <t>单位编码</t>
  </si>
  <si>
    <t>下级财政局</t>
  </si>
  <si>
    <t>省住建厅统计2020年四类对象农村危房改造数据（含2019年已实施的因灾倒损房屋恢复重建户数）</t>
  </si>
  <si>
    <t>按2020年农村危房改造任务清算下达补助资金</t>
  </si>
  <si>
    <t>备注</t>
  </si>
  <si>
    <t>合计</t>
  </si>
  <si>
    <t>C级</t>
  </si>
  <si>
    <t>D级</t>
  </si>
  <si>
    <t>其中：公租房</t>
  </si>
  <si>
    <t>中央补助资金</t>
  </si>
  <si>
    <t>省级补助资金</t>
  </si>
  <si>
    <t>总计合计</t>
  </si>
  <si>
    <t xml:space="preserve">    001101</t>
  </si>
  <si>
    <t>哈尔滨市合计</t>
  </si>
  <si>
    <t xml:space="preserve">      001101001</t>
  </si>
  <si>
    <t xml:space="preserve">  哈尔滨市财政局</t>
  </si>
  <si>
    <t xml:space="preserve">      001101004</t>
  </si>
  <si>
    <t xml:space="preserve">  方正县财政局</t>
  </si>
  <si>
    <t xml:space="preserve">      001101005</t>
  </si>
  <si>
    <t xml:space="preserve">  依兰县财政局</t>
  </si>
  <si>
    <t xml:space="preserve">      001101006</t>
  </si>
  <si>
    <t xml:space="preserve">  巴彦县财政局</t>
  </si>
  <si>
    <t xml:space="preserve">      001101007</t>
  </si>
  <si>
    <t xml:space="preserve">  木兰县财政局</t>
  </si>
  <si>
    <t xml:space="preserve">      001101008</t>
  </si>
  <si>
    <t xml:space="preserve">  通河县财政局</t>
  </si>
  <si>
    <t xml:space="preserve">      001101009</t>
  </si>
  <si>
    <t xml:space="preserve">  延寿县财政局</t>
  </si>
  <si>
    <t xml:space="preserve">      001101011</t>
  </si>
  <si>
    <t xml:space="preserve">  五常市财政局</t>
  </si>
  <si>
    <t xml:space="preserve">      001101012</t>
  </si>
  <si>
    <t xml:space="preserve">  尚志市财政局</t>
  </si>
  <si>
    <t xml:space="preserve">    001102</t>
  </si>
  <si>
    <t>齐齐哈尔市合计</t>
  </si>
  <si>
    <t xml:space="preserve">      001102001</t>
  </si>
  <si>
    <t xml:space="preserve">  齐齐哈尔市财政局</t>
  </si>
  <si>
    <t xml:space="preserve">      001102002</t>
  </si>
  <si>
    <t xml:space="preserve">  龙江县财政局</t>
  </si>
  <si>
    <r>
      <rPr>
        <sz val="10"/>
        <rFont val="宋体"/>
        <family val="0"/>
      </rPr>
      <t>贫困县，切块下达</t>
    </r>
  </si>
  <si>
    <t xml:space="preserve">      001102003</t>
  </si>
  <si>
    <t xml:space="preserve">  讷河市财政局</t>
  </si>
  <si>
    <t xml:space="preserve">      001102004</t>
  </si>
  <si>
    <t xml:space="preserve">  依安县财政局</t>
  </si>
  <si>
    <t xml:space="preserve">      001102006</t>
  </si>
  <si>
    <t xml:space="preserve">  甘南县财政局</t>
  </si>
  <si>
    <t xml:space="preserve">      001102008</t>
  </si>
  <si>
    <t xml:space="preserve">  克山县财政局</t>
  </si>
  <si>
    <t xml:space="preserve">      001102009</t>
  </si>
  <si>
    <t xml:space="preserve">  克东县财政局</t>
  </si>
  <si>
    <t xml:space="preserve">      001102010</t>
  </si>
  <si>
    <t xml:space="preserve">  拜泉县财政局</t>
  </si>
  <si>
    <t xml:space="preserve">      001102011</t>
  </si>
  <si>
    <t xml:space="preserve">  齐齐哈尔市梅里斯区财政局</t>
  </si>
  <si>
    <t xml:space="preserve">    001103</t>
  </si>
  <si>
    <t>牡丹江市合计</t>
  </si>
  <si>
    <t xml:space="preserve">      001103001</t>
  </si>
  <si>
    <t xml:space="preserve">  牡丹江市财政局</t>
  </si>
  <si>
    <t xml:space="preserve">      001103002</t>
  </si>
  <si>
    <t xml:space="preserve">  林口县财政局</t>
  </si>
  <si>
    <t xml:space="preserve">      001103003</t>
  </si>
  <si>
    <t xml:space="preserve">  穆棱市财政局</t>
  </si>
  <si>
    <t xml:space="preserve">      001103004</t>
  </si>
  <si>
    <t xml:space="preserve">  东宁市财政局</t>
  </si>
  <si>
    <t xml:space="preserve">      001103005</t>
  </si>
  <si>
    <t xml:space="preserve">  宁安市财政局</t>
  </si>
  <si>
    <t xml:space="preserve">      001103006</t>
  </si>
  <si>
    <t xml:space="preserve">  海林市财政局</t>
  </si>
  <si>
    <t xml:space="preserve">    001104</t>
  </si>
  <si>
    <t>佳木斯市合计</t>
  </si>
  <si>
    <t xml:space="preserve">      001104001</t>
  </si>
  <si>
    <t xml:space="preserve">  佳木斯市财政局</t>
  </si>
  <si>
    <t xml:space="preserve">      001104002</t>
  </si>
  <si>
    <t xml:space="preserve">  桦南县财政局</t>
  </si>
  <si>
    <t xml:space="preserve">      001104004</t>
  </si>
  <si>
    <t xml:space="preserve">  汤原县财政局</t>
  </si>
  <si>
    <t xml:space="preserve">      001104006</t>
  </si>
  <si>
    <t xml:space="preserve">  富锦市财政局</t>
  </si>
  <si>
    <t xml:space="preserve">      001104008</t>
  </si>
  <si>
    <t xml:space="preserve">  抚远市财政局</t>
  </si>
  <si>
    <t xml:space="preserve">    001105</t>
  </si>
  <si>
    <t>鸡西市合计</t>
  </si>
  <si>
    <t xml:space="preserve">      001105001</t>
  </si>
  <si>
    <t xml:space="preserve">  鸡西市财政局</t>
  </si>
  <si>
    <t xml:space="preserve">      001105002</t>
  </si>
  <si>
    <t xml:space="preserve">  鸡东县财政局</t>
  </si>
  <si>
    <t xml:space="preserve">      001105003</t>
  </si>
  <si>
    <t xml:space="preserve">  密山市财政局</t>
  </si>
  <si>
    <t xml:space="preserve">    001106</t>
  </si>
  <si>
    <t>鹤岗市合计</t>
  </si>
  <si>
    <t xml:space="preserve">      001106001</t>
  </si>
  <si>
    <t xml:space="preserve">  鹤岗市财政局</t>
  </si>
  <si>
    <t xml:space="preserve">      001106002</t>
  </si>
  <si>
    <t xml:space="preserve">  萝北县财政局</t>
  </si>
  <si>
    <t xml:space="preserve">    001107</t>
  </si>
  <si>
    <t>双鸭山市合计</t>
  </si>
  <si>
    <t xml:space="preserve">      001107001</t>
  </si>
  <si>
    <t xml:space="preserve">  双鸭山市财政局</t>
  </si>
  <si>
    <t xml:space="preserve">      001107002</t>
  </si>
  <si>
    <t xml:space="preserve">  集贤县财政局</t>
  </si>
  <si>
    <t xml:space="preserve">      001107003</t>
  </si>
  <si>
    <t xml:space="preserve">  宝清县财政局</t>
  </si>
  <si>
    <t xml:space="preserve">      001107005</t>
  </si>
  <si>
    <t xml:space="preserve">  饶河县财政局</t>
  </si>
  <si>
    <t xml:space="preserve">    001108</t>
  </si>
  <si>
    <t>七台河市合计</t>
  </si>
  <si>
    <t xml:space="preserve">      001108001</t>
  </si>
  <si>
    <t xml:space="preserve">  七台河市财政局</t>
  </si>
  <si>
    <t xml:space="preserve">      001108002</t>
  </si>
  <si>
    <t xml:space="preserve">  勃利县财政局</t>
  </si>
  <si>
    <t xml:space="preserve">    001109</t>
  </si>
  <si>
    <t>黑河市合计</t>
  </si>
  <si>
    <t xml:space="preserve">      001109002</t>
  </si>
  <si>
    <t xml:space="preserve">  北安市财政局</t>
  </si>
  <si>
    <t xml:space="preserve">      001109003</t>
  </si>
  <si>
    <t xml:space="preserve">  嫩江市财政局</t>
  </si>
  <si>
    <t xml:space="preserve">      001109004</t>
  </si>
  <si>
    <t xml:space="preserve">  五大连池市财政局</t>
  </si>
  <si>
    <t xml:space="preserve">      001109005</t>
  </si>
  <si>
    <t xml:space="preserve">  逊克县财政局</t>
  </si>
  <si>
    <t xml:space="preserve">      001109006</t>
  </si>
  <si>
    <t xml:space="preserve">  孙吴县财政局</t>
  </si>
  <si>
    <t xml:space="preserve">      001109007</t>
  </si>
  <si>
    <t xml:space="preserve">  黑河市爱辉区财政局</t>
  </si>
  <si>
    <t xml:space="preserve">    001111</t>
  </si>
  <si>
    <t>大庆市合计</t>
  </si>
  <si>
    <t xml:space="preserve">      001111001</t>
  </si>
  <si>
    <t xml:space="preserve">  大庆市财政局</t>
  </si>
  <si>
    <t xml:space="preserve">      001111002</t>
  </si>
  <si>
    <t xml:space="preserve">  林甸县财政局</t>
  </si>
  <si>
    <t xml:space="preserve">      001111003</t>
  </si>
  <si>
    <t xml:space="preserve">  肇州县财政局</t>
  </si>
  <si>
    <t xml:space="preserve">      001111004</t>
  </si>
  <si>
    <t xml:space="preserve">  肇源县财政局</t>
  </si>
  <si>
    <t xml:space="preserve">      001111005</t>
  </si>
  <si>
    <t xml:space="preserve">  杜蒙县财政局</t>
  </si>
  <si>
    <t xml:space="preserve">    001113</t>
  </si>
  <si>
    <t>绥化市合计</t>
  </si>
  <si>
    <t xml:space="preserve">      001113001</t>
  </si>
  <si>
    <t xml:space="preserve">  绥化市财政局</t>
  </si>
  <si>
    <t xml:space="preserve">      001113002</t>
  </si>
  <si>
    <t xml:space="preserve">  安达市财政局</t>
  </si>
  <si>
    <t xml:space="preserve">      001113003</t>
  </si>
  <si>
    <t xml:space="preserve">  肇东市财政局</t>
  </si>
  <si>
    <t xml:space="preserve">      001113004</t>
  </si>
  <si>
    <t xml:space="preserve">  兰西县财政局</t>
  </si>
  <si>
    <t xml:space="preserve">      001113005</t>
  </si>
  <si>
    <t xml:space="preserve">  青冈县财政局</t>
  </si>
  <si>
    <t xml:space="preserve">      001113006</t>
  </si>
  <si>
    <t xml:space="preserve">  明水县财政局</t>
  </si>
  <si>
    <t xml:space="preserve">      001113007</t>
  </si>
  <si>
    <t xml:space="preserve">  海伦市财政局</t>
  </si>
  <si>
    <t xml:space="preserve">      001113008</t>
  </si>
  <si>
    <t xml:space="preserve">  望奎县财政局</t>
  </si>
  <si>
    <t xml:space="preserve">      001113009</t>
  </si>
  <si>
    <t xml:space="preserve">  绥棱县财政局</t>
  </si>
  <si>
    <t xml:space="preserve">      001113010</t>
  </si>
  <si>
    <t xml:space="preserve">  庆安县财政局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</si>
</sst>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.00_ "/>
    <numFmt numFmtId="189" formatCode="0_ "/>
  </numFmts>
  <fonts count="38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9.7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6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 vertical="center"/>
      <protection/>
    </xf>
    <xf numFmtId="0" fontId="24" fillId="0" borderId="0">
      <alignment/>
      <protection/>
    </xf>
    <xf numFmtId="0" fontId="3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8" fillId="0" borderId="4" applyNumberFormat="0" applyFill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3" fillId="22" borderId="0" applyNumberFormat="0" applyBorder="0" applyAlignment="0" applyProtection="0"/>
    <xf numFmtId="0" fontId="17" fillId="16" borderId="8" applyNumberFormat="0" applyAlignment="0" applyProtection="0"/>
    <xf numFmtId="0" fontId="14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188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left" vertical="center"/>
      <protection/>
    </xf>
    <xf numFmtId="0" fontId="34" fillId="0" borderId="11" xfId="0" applyFont="1" applyFill="1" applyBorder="1" applyAlignment="1" applyProtection="1">
      <alignment horizontal="left" vertical="center"/>
      <protection/>
    </xf>
    <xf numFmtId="0" fontId="35" fillId="0" borderId="11" xfId="0" applyFont="1" applyFill="1" applyBorder="1" applyAlignment="1" applyProtection="1">
      <alignment horizontal="center" vertical="center"/>
      <protection/>
    </xf>
    <xf numFmtId="188" fontId="35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40" applyFont="1" applyFill="1" applyBorder="1" applyAlignment="1">
      <alignment horizontal="center" vertical="center"/>
      <protection/>
    </xf>
    <xf numFmtId="189" fontId="36" fillId="0" borderId="11" xfId="0" applyNumberFormat="1" applyFont="1" applyFill="1" applyBorder="1" applyAlignment="1">
      <alignment horizontal="center" vertical="center"/>
    </xf>
    <xf numFmtId="188" fontId="3" fillId="0" borderId="11" xfId="40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3" fillId="0" borderId="11" xfId="0" applyFont="1" applyBorder="1" applyAlignment="1">
      <alignment horizontal="center" vertical="center"/>
    </xf>
    <xf numFmtId="188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/>
    </xf>
    <xf numFmtId="188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41" applyNumberFormat="1" applyFont="1" applyBorder="1" applyAlignment="1">
      <alignment horizontal="left" vertical="center"/>
      <protection/>
    </xf>
    <xf numFmtId="188" fontId="36" fillId="0" borderId="11" xfId="0" applyNumberFormat="1" applyFont="1" applyFill="1" applyBorder="1" applyAlignment="1">
      <alignment horizontal="center" vertical="center"/>
    </xf>
    <xf numFmtId="188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188" fontId="3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88" fontId="3" fillId="0" borderId="11" xfId="41" applyNumberFormat="1" applyFont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0" fontId="3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zoomScale="130" zoomScaleNormal="130" zoomScalePageLayoutView="0" workbookViewId="0" topLeftCell="A1">
      <selection activeCell="L7" sqref="L7"/>
    </sheetView>
  </sheetViews>
  <sheetFormatPr defaultColWidth="10.28125" defaultRowHeight="27" customHeight="1"/>
  <cols>
    <col min="1" max="1" width="12.140625" style="0" customWidth="1"/>
    <col min="2" max="2" width="16.8515625" style="0" customWidth="1"/>
    <col min="3" max="6" width="8.7109375" style="0" customWidth="1"/>
    <col min="7" max="8" width="9.00390625" style="0" customWidth="1"/>
    <col min="9" max="9" width="9.421875" style="3" customWidth="1"/>
    <col min="10" max="10" width="9.00390625" style="4" customWidth="1"/>
  </cols>
  <sheetData>
    <row r="1" spans="1:10" ht="15" customHeight="1">
      <c r="A1" s="5" t="s">
        <v>0</v>
      </c>
      <c r="B1" s="6"/>
      <c r="C1" s="6"/>
      <c r="D1" s="6"/>
      <c r="E1" s="6"/>
      <c r="F1" s="6"/>
      <c r="G1" s="6"/>
      <c r="H1" s="6"/>
      <c r="I1" s="28"/>
      <c r="J1" s="29"/>
    </row>
    <row r="2" spans="1:10" ht="15" customHeight="1">
      <c r="A2" s="5"/>
      <c r="B2" s="6"/>
      <c r="C2" s="6"/>
      <c r="D2" s="6"/>
      <c r="E2" s="6"/>
      <c r="F2" s="6"/>
      <c r="G2" s="6"/>
      <c r="H2" s="6"/>
      <c r="I2" s="28"/>
      <c r="J2" s="29"/>
    </row>
    <row r="3" spans="1:10" ht="20.25">
      <c r="A3" s="38" t="s">
        <v>1</v>
      </c>
      <c r="B3" s="39"/>
      <c r="C3" s="39"/>
      <c r="D3" s="39"/>
      <c r="E3" s="39"/>
      <c r="F3" s="39"/>
      <c r="G3" s="39"/>
      <c r="H3" s="39"/>
      <c r="I3" s="40"/>
      <c r="J3" s="39"/>
    </row>
    <row r="4" spans="1:10" s="1" customFormat="1" ht="12.75">
      <c r="A4" s="7"/>
      <c r="B4" s="7"/>
      <c r="C4" s="7"/>
      <c r="D4" s="7"/>
      <c r="E4" s="7"/>
      <c r="F4" s="7"/>
      <c r="G4" s="7"/>
      <c r="H4" s="7"/>
      <c r="I4" s="41" t="s">
        <v>2</v>
      </c>
      <c r="J4" s="42"/>
    </row>
    <row r="5" spans="1:10" s="1" customFormat="1" ht="37.5" customHeight="1">
      <c r="A5" s="48" t="s">
        <v>3</v>
      </c>
      <c r="B5" s="49" t="s">
        <v>4</v>
      </c>
      <c r="C5" s="43" t="s">
        <v>5</v>
      </c>
      <c r="D5" s="44"/>
      <c r="E5" s="44"/>
      <c r="F5" s="44"/>
      <c r="G5" s="45" t="s">
        <v>6</v>
      </c>
      <c r="H5" s="46"/>
      <c r="I5" s="47"/>
      <c r="J5" s="49" t="s">
        <v>7</v>
      </c>
    </row>
    <row r="6" spans="1:10" ht="27" customHeight="1">
      <c r="A6" s="48"/>
      <c r="B6" s="49"/>
      <c r="C6" s="8" t="s">
        <v>8</v>
      </c>
      <c r="D6" s="8" t="s">
        <v>9</v>
      </c>
      <c r="E6" s="8" t="s">
        <v>10</v>
      </c>
      <c r="F6" s="8" t="s">
        <v>11</v>
      </c>
      <c r="G6" s="9" t="s">
        <v>8</v>
      </c>
      <c r="H6" s="9" t="s">
        <v>12</v>
      </c>
      <c r="I6" s="30" t="s">
        <v>13</v>
      </c>
      <c r="J6" s="48"/>
    </row>
    <row r="7" spans="1:10" ht="24.75" customHeight="1">
      <c r="A7" s="10"/>
      <c r="B7" s="11" t="s">
        <v>14</v>
      </c>
      <c r="C7" s="12">
        <f>C8+C18+C28+C35+C41+C45+C48+C53+C56+C63+C69</f>
        <v>23644</v>
      </c>
      <c r="D7" s="12">
        <f aca="true" t="shared" si="0" ref="D7:I7">D8+D18+D28+D35+D41+D45+D48+D53+D56+D63+D69</f>
        <v>6343</v>
      </c>
      <c r="E7" s="12">
        <f t="shared" si="0"/>
        <v>17301</v>
      </c>
      <c r="F7" s="12">
        <f t="shared" si="0"/>
        <v>188</v>
      </c>
      <c r="G7" s="12">
        <f t="shared" si="0"/>
        <v>27477.1</v>
      </c>
      <c r="H7" s="12">
        <f t="shared" si="0"/>
        <v>15090.130000000001</v>
      </c>
      <c r="I7" s="12">
        <f t="shared" si="0"/>
        <v>12386.969999999998</v>
      </c>
      <c r="J7" s="31"/>
    </row>
    <row r="8" spans="1:10" s="2" customFormat="1" ht="24.75" customHeight="1">
      <c r="A8" s="13" t="s">
        <v>15</v>
      </c>
      <c r="B8" s="14" t="s">
        <v>16</v>
      </c>
      <c r="C8" s="15">
        <f>SUM(C9:C17)</f>
        <v>4306</v>
      </c>
      <c r="D8" s="15">
        <f>SUM(D9:D17)</f>
        <v>1302</v>
      </c>
      <c r="E8" s="15">
        <f>SUM(E9:E17)</f>
        <v>3004</v>
      </c>
      <c r="F8" s="15"/>
      <c r="G8" s="16">
        <f>SUM(G9:G17)</f>
        <v>9277.8</v>
      </c>
      <c r="H8" s="16">
        <v>5482.4</v>
      </c>
      <c r="I8" s="16">
        <f>SUM(I9:I17)</f>
        <v>3795.4</v>
      </c>
      <c r="J8" s="31"/>
    </row>
    <row r="9" spans="1:10" s="2" customFormat="1" ht="24.75" customHeight="1">
      <c r="A9" s="13" t="s">
        <v>17</v>
      </c>
      <c r="B9" s="14" t="s">
        <v>18</v>
      </c>
      <c r="C9" s="15">
        <v>644</v>
      </c>
      <c r="D9" s="15">
        <v>140</v>
      </c>
      <c r="E9" s="15">
        <v>504</v>
      </c>
      <c r="F9" s="15"/>
      <c r="G9" s="16">
        <v>1603</v>
      </c>
      <c r="H9" s="16">
        <v>901.6</v>
      </c>
      <c r="I9" s="32">
        <v>701.4000000000001</v>
      </c>
      <c r="J9" s="33"/>
    </row>
    <row r="10" spans="1:10" s="2" customFormat="1" ht="24.75" customHeight="1">
      <c r="A10" s="13" t="s">
        <v>19</v>
      </c>
      <c r="B10" s="14" t="s">
        <v>20</v>
      </c>
      <c r="C10" s="15">
        <v>49</v>
      </c>
      <c r="D10" s="15">
        <v>5</v>
      </c>
      <c r="E10" s="15">
        <v>44</v>
      </c>
      <c r="F10" s="15"/>
      <c r="G10" s="16">
        <v>130.2</v>
      </c>
      <c r="H10" s="16">
        <v>68.6</v>
      </c>
      <c r="I10" s="32">
        <v>61.6</v>
      </c>
      <c r="J10" s="33"/>
    </row>
    <row r="11" spans="1:10" s="2" customFormat="1" ht="24.75" customHeight="1">
      <c r="A11" s="13" t="s">
        <v>21</v>
      </c>
      <c r="B11" s="14" t="s">
        <v>22</v>
      </c>
      <c r="C11" s="15">
        <v>54</v>
      </c>
      <c r="D11" s="15">
        <v>3</v>
      </c>
      <c r="E11" s="15">
        <v>51</v>
      </c>
      <c r="F11" s="15"/>
      <c r="G11" s="16">
        <v>147</v>
      </c>
      <c r="H11" s="16">
        <v>75.6</v>
      </c>
      <c r="I11" s="32">
        <v>71.4</v>
      </c>
      <c r="J11" s="33"/>
    </row>
    <row r="12" spans="1:10" s="2" customFormat="1" ht="24.75" customHeight="1">
      <c r="A12" s="13" t="s">
        <v>23</v>
      </c>
      <c r="B12" s="14" t="s">
        <v>24</v>
      </c>
      <c r="C12" s="15">
        <v>1377</v>
      </c>
      <c r="D12" s="15">
        <v>257</v>
      </c>
      <c r="E12" s="15">
        <v>1120</v>
      </c>
      <c r="F12" s="15"/>
      <c r="G12" s="16">
        <v>3474.8</v>
      </c>
      <c r="H12" s="16">
        <v>1927.8</v>
      </c>
      <c r="I12" s="32">
        <v>1547</v>
      </c>
      <c r="J12" s="33"/>
    </row>
    <row r="13" spans="1:10" s="2" customFormat="1" ht="24.75" customHeight="1">
      <c r="A13" s="13" t="s">
        <v>25</v>
      </c>
      <c r="B13" s="14" t="s">
        <v>26</v>
      </c>
      <c r="C13" s="15">
        <v>103</v>
      </c>
      <c r="D13" s="15">
        <v>0</v>
      </c>
      <c r="E13" s="15">
        <v>103</v>
      </c>
      <c r="F13" s="15"/>
      <c r="G13" s="16">
        <v>288.4</v>
      </c>
      <c r="H13" s="16">
        <v>144.2</v>
      </c>
      <c r="I13" s="32">
        <v>144.2</v>
      </c>
      <c r="J13" s="33"/>
    </row>
    <row r="14" spans="1:10" s="2" customFormat="1" ht="24.75" customHeight="1">
      <c r="A14" s="13" t="s">
        <v>27</v>
      </c>
      <c r="B14" s="14" t="s">
        <v>28</v>
      </c>
      <c r="C14" s="15">
        <v>144</v>
      </c>
      <c r="D14" s="15">
        <v>6</v>
      </c>
      <c r="E14" s="15">
        <v>138</v>
      </c>
      <c r="F14" s="15"/>
      <c r="G14" s="16">
        <v>389.2</v>
      </c>
      <c r="H14" s="16">
        <v>201.60000000000002</v>
      </c>
      <c r="I14" s="32">
        <v>187.6</v>
      </c>
      <c r="J14" s="33"/>
    </row>
    <row r="15" spans="1:10" s="2" customFormat="1" ht="24.75" customHeight="1">
      <c r="A15" s="13" t="s">
        <v>29</v>
      </c>
      <c r="B15" s="14" t="s">
        <v>30</v>
      </c>
      <c r="C15" s="17">
        <v>25</v>
      </c>
      <c r="D15" s="18">
        <v>1</v>
      </c>
      <c r="E15" s="18">
        <v>24</v>
      </c>
      <c r="F15" s="18"/>
      <c r="G15" s="19"/>
      <c r="H15" s="19"/>
      <c r="I15" s="19"/>
      <c r="J15" s="34"/>
    </row>
    <row r="16" spans="1:10" s="2" customFormat="1" ht="24.75" customHeight="1">
      <c r="A16" s="13" t="s">
        <v>31</v>
      </c>
      <c r="B16" s="14" t="s">
        <v>32</v>
      </c>
      <c r="C16" s="15">
        <v>1856</v>
      </c>
      <c r="D16" s="15">
        <v>887</v>
      </c>
      <c r="E16" s="15">
        <v>969</v>
      </c>
      <c r="F16" s="15"/>
      <c r="G16" s="16">
        <v>3110.8</v>
      </c>
      <c r="H16" s="16">
        <v>2087.4</v>
      </c>
      <c r="I16" s="32">
        <v>1023.4</v>
      </c>
      <c r="J16" s="33"/>
    </row>
    <row r="17" spans="1:10" s="2" customFormat="1" ht="24.75" customHeight="1">
      <c r="A17" s="13" t="s">
        <v>33</v>
      </c>
      <c r="B17" s="14" t="s">
        <v>34</v>
      </c>
      <c r="C17" s="15">
        <v>54</v>
      </c>
      <c r="D17" s="15">
        <v>3</v>
      </c>
      <c r="E17" s="15">
        <v>51</v>
      </c>
      <c r="F17" s="15"/>
      <c r="G17" s="16">
        <v>134.4</v>
      </c>
      <c r="H17" s="16">
        <v>75.6</v>
      </c>
      <c r="I17" s="32">
        <v>58.8</v>
      </c>
      <c r="J17" s="33"/>
    </row>
    <row r="18" spans="1:10" s="2" customFormat="1" ht="24.75" customHeight="1">
      <c r="A18" s="20" t="s">
        <v>35</v>
      </c>
      <c r="B18" s="21" t="s">
        <v>36</v>
      </c>
      <c r="C18" s="22">
        <f>SUM(C19:C27)</f>
        <v>2356</v>
      </c>
      <c r="D18" s="22">
        <f>SUM(D19:D27)</f>
        <v>634</v>
      </c>
      <c r="E18" s="22">
        <f>SUM(E19:E27)</f>
        <v>1722</v>
      </c>
      <c r="F18" s="22"/>
      <c r="G18" s="23">
        <f>SUM(G19:G27)</f>
        <v>2728.6</v>
      </c>
      <c r="H18" s="23">
        <v>1601.6</v>
      </c>
      <c r="I18" s="23">
        <f>SUM(I19:I27)</f>
        <v>1127</v>
      </c>
      <c r="J18" s="35"/>
    </row>
    <row r="19" spans="1:10" s="2" customFormat="1" ht="24.75" customHeight="1">
      <c r="A19" s="13" t="s">
        <v>37</v>
      </c>
      <c r="B19" s="14" t="s">
        <v>38</v>
      </c>
      <c r="C19" s="24">
        <v>261</v>
      </c>
      <c r="D19" s="24">
        <v>84</v>
      </c>
      <c r="E19" s="24">
        <v>177</v>
      </c>
      <c r="F19" s="24"/>
      <c r="G19" s="25">
        <v>603.4</v>
      </c>
      <c r="H19" s="25">
        <v>365.4</v>
      </c>
      <c r="I19" s="32">
        <v>238</v>
      </c>
      <c r="J19" s="33"/>
    </row>
    <row r="20" spans="1:10" s="2" customFormat="1" ht="24.75" customHeight="1">
      <c r="A20" s="13" t="s">
        <v>39</v>
      </c>
      <c r="B20" s="14" t="s">
        <v>40</v>
      </c>
      <c r="C20" s="15">
        <v>84</v>
      </c>
      <c r="D20" s="15">
        <v>45</v>
      </c>
      <c r="E20" s="15">
        <v>39</v>
      </c>
      <c r="F20" s="15"/>
      <c r="G20" s="16">
        <v>172.2</v>
      </c>
      <c r="H20" s="16">
        <v>117.6</v>
      </c>
      <c r="I20" s="32">
        <v>54.6</v>
      </c>
      <c r="J20" s="33" t="s">
        <v>41</v>
      </c>
    </row>
    <row r="21" spans="1:10" s="2" customFormat="1" ht="24.75" customHeight="1">
      <c r="A21" s="13" t="s">
        <v>42</v>
      </c>
      <c r="B21" s="14" t="s">
        <v>43</v>
      </c>
      <c r="C21" s="15">
        <v>495</v>
      </c>
      <c r="D21" s="15">
        <v>91</v>
      </c>
      <c r="E21" s="15">
        <v>404</v>
      </c>
      <c r="F21" s="15"/>
      <c r="G21" s="16">
        <v>228.2</v>
      </c>
      <c r="H21" s="16">
        <v>138.6</v>
      </c>
      <c r="I21" s="32">
        <v>89.6</v>
      </c>
      <c r="J21" s="33"/>
    </row>
    <row r="22" spans="1:10" s="2" customFormat="1" ht="24.75" customHeight="1">
      <c r="A22" s="13" t="s">
        <v>44</v>
      </c>
      <c r="B22" s="14" t="s">
        <v>45</v>
      </c>
      <c r="C22" s="15">
        <v>113</v>
      </c>
      <c r="D22" s="15">
        <v>21</v>
      </c>
      <c r="E22" s="15">
        <v>92</v>
      </c>
      <c r="F22" s="15"/>
      <c r="G22" s="16">
        <v>287</v>
      </c>
      <c r="H22" s="16">
        <v>158.2</v>
      </c>
      <c r="I22" s="32">
        <v>128.8</v>
      </c>
      <c r="J22" s="33"/>
    </row>
    <row r="23" spans="1:10" s="2" customFormat="1" ht="24.75" customHeight="1">
      <c r="A23" s="13" t="s">
        <v>46</v>
      </c>
      <c r="B23" s="14" t="s">
        <v>47</v>
      </c>
      <c r="C23" s="15">
        <v>175</v>
      </c>
      <c r="D23" s="15">
        <v>27</v>
      </c>
      <c r="E23" s="15">
        <v>148</v>
      </c>
      <c r="F23" s="15"/>
      <c r="G23" s="16">
        <v>443.8</v>
      </c>
      <c r="H23" s="16">
        <v>245</v>
      </c>
      <c r="I23" s="32">
        <v>198.8</v>
      </c>
      <c r="J23" s="33" t="s">
        <v>41</v>
      </c>
    </row>
    <row r="24" spans="1:10" s="2" customFormat="1" ht="24.75" customHeight="1">
      <c r="A24" s="13" t="s">
        <v>48</v>
      </c>
      <c r="B24" s="14" t="s">
        <v>49</v>
      </c>
      <c r="C24" s="15">
        <v>331</v>
      </c>
      <c r="D24" s="15">
        <v>116</v>
      </c>
      <c r="E24" s="15">
        <v>215</v>
      </c>
      <c r="F24" s="15"/>
      <c r="G24" s="16">
        <v>443.8</v>
      </c>
      <c r="H24" s="16">
        <v>214.2</v>
      </c>
      <c r="I24" s="32">
        <v>229.6</v>
      </c>
      <c r="J24" s="33"/>
    </row>
    <row r="25" spans="1:10" s="2" customFormat="1" ht="24.75" customHeight="1">
      <c r="A25" s="13" t="s">
        <v>50</v>
      </c>
      <c r="B25" s="14" t="s">
        <v>51</v>
      </c>
      <c r="C25" s="15">
        <v>159</v>
      </c>
      <c r="D25" s="15">
        <v>89</v>
      </c>
      <c r="E25" s="15">
        <v>70</v>
      </c>
      <c r="F25" s="15"/>
      <c r="G25" s="16">
        <v>299.6</v>
      </c>
      <c r="H25" s="16">
        <v>222.60000000000002</v>
      </c>
      <c r="I25" s="32">
        <v>77</v>
      </c>
      <c r="J25" s="33" t="s">
        <v>41</v>
      </c>
    </row>
    <row r="26" spans="1:10" s="2" customFormat="1" ht="24.75" customHeight="1">
      <c r="A26" s="13" t="s">
        <v>52</v>
      </c>
      <c r="B26" s="14" t="s">
        <v>53</v>
      </c>
      <c r="C26" s="15">
        <v>638</v>
      </c>
      <c r="D26" s="15">
        <v>140</v>
      </c>
      <c r="E26" s="15">
        <v>498</v>
      </c>
      <c r="F26" s="15"/>
      <c r="G26" s="16"/>
      <c r="H26" s="16"/>
      <c r="I26" s="32"/>
      <c r="J26" s="33"/>
    </row>
    <row r="27" spans="1:10" s="2" customFormat="1" ht="24.75" customHeight="1">
      <c r="A27" s="13" t="s">
        <v>54</v>
      </c>
      <c r="B27" s="14" t="s">
        <v>55</v>
      </c>
      <c r="C27" s="15">
        <v>100</v>
      </c>
      <c r="D27" s="15">
        <v>21</v>
      </c>
      <c r="E27" s="15">
        <v>79</v>
      </c>
      <c r="F27" s="15"/>
      <c r="G27" s="16">
        <v>250.6</v>
      </c>
      <c r="H27" s="16">
        <v>140</v>
      </c>
      <c r="I27" s="32">
        <v>110.6</v>
      </c>
      <c r="J27" s="33"/>
    </row>
    <row r="28" spans="1:10" s="2" customFormat="1" ht="24.75" customHeight="1">
      <c r="A28" s="13" t="s">
        <v>56</v>
      </c>
      <c r="B28" s="14" t="s">
        <v>57</v>
      </c>
      <c r="C28" s="22">
        <f>SUM(C29:C34)</f>
        <v>616</v>
      </c>
      <c r="D28" s="22">
        <f>SUM(D29:D34)</f>
        <v>284</v>
      </c>
      <c r="E28" s="22">
        <f>SUM(E29:E34)</f>
        <v>332</v>
      </c>
      <c r="F28" s="22"/>
      <c r="G28" s="23">
        <f>SUM(G29:G34)</f>
        <v>1313.1999999999998</v>
      </c>
      <c r="H28" s="23">
        <v>862.4000000000001</v>
      </c>
      <c r="I28" s="23">
        <f>SUM(I29:I34)</f>
        <v>450.79999999999995</v>
      </c>
      <c r="J28" s="35"/>
    </row>
    <row r="29" spans="1:10" s="2" customFormat="1" ht="24.75" customHeight="1">
      <c r="A29" s="20" t="s">
        <v>58</v>
      </c>
      <c r="B29" s="21" t="s">
        <v>59</v>
      </c>
      <c r="C29" s="15">
        <v>111</v>
      </c>
      <c r="D29" s="15">
        <v>78</v>
      </c>
      <c r="E29" s="15">
        <v>33</v>
      </c>
      <c r="F29" s="15"/>
      <c r="G29" s="16">
        <v>201.60000000000002</v>
      </c>
      <c r="H29" s="16">
        <v>155.39999999999998</v>
      </c>
      <c r="I29" s="32">
        <v>46.2</v>
      </c>
      <c r="J29" s="33"/>
    </row>
    <row r="30" spans="1:10" s="2" customFormat="1" ht="24.75" customHeight="1">
      <c r="A30" s="26" t="s">
        <v>60</v>
      </c>
      <c r="B30" s="21" t="s">
        <v>61</v>
      </c>
      <c r="C30" s="24">
        <v>242</v>
      </c>
      <c r="D30" s="24">
        <v>74</v>
      </c>
      <c r="E30" s="24">
        <v>168</v>
      </c>
      <c r="F30" s="24"/>
      <c r="G30" s="25">
        <v>569.8</v>
      </c>
      <c r="H30" s="25">
        <v>338.8</v>
      </c>
      <c r="I30" s="25">
        <v>231</v>
      </c>
      <c r="J30" s="36"/>
    </row>
    <row r="31" spans="1:10" s="2" customFormat="1" ht="24.75" customHeight="1">
      <c r="A31" s="20" t="s">
        <v>62</v>
      </c>
      <c r="B31" s="21" t="s">
        <v>63</v>
      </c>
      <c r="C31" s="24">
        <v>186</v>
      </c>
      <c r="D31" s="24">
        <v>98</v>
      </c>
      <c r="E31" s="24">
        <v>88</v>
      </c>
      <c r="F31" s="24"/>
      <c r="G31" s="25">
        <v>373.8</v>
      </c>
      <c r="H31" s="25">
        <v>260.4</v>
      </c>
      <c r="I31" s="25">
        <v>113.4</v>
      </c>
      <c r="J31" s="36"/>
    </row>
    <row r="32" spans="1:10" s="2" customFormat="1" ht="24.75" customHeight="1">
      <c r="A32" s="20" t="s">
        <v>64</v>
      </c>
      <c r="B32" s="21" t="s">
        <v>65</v>
      </c>
      <c r="C32" s="24">
        <v>1</v>
      </c>
      <c r="D32" s="24">
        <v>0</v>
      </c>
      <c r="E32" s="24">
        <v>1</v>
      </c>
      <c r="F32" s="24"/>
      <c r="G32" s="25">
        <v>2.8</v>
      </c>
      <c r="H32" s="25">
        <v>1.4</v>
      </c>
      <c r="I32" s="25">
        <v>1.4</v>
      </c>
      <c r="J32" s="36"/>
    </row>
    <row r="33" spans="1:10" s="2" customFormat="1" ht="24.75" customHeight="1">
      <c r="A33" s="20" t="s">
        <v>66</v>
      </c>
      <c r="B33" s="21" t="s">
        <v>67</v>
      </c>
      <c r="C33" s="24">
        <v>18</v>
      </c>
      <c r="D33" s="24">
        <v>2</v>
      </c>
      <c r="E33" s="24">
        <v>16</v>
      </c>
      <c r="F33" s="24"/>
      <c r="G33" s="25">
        <v>47.6</v>
      </c>
      <c r="H33" s="25">
        <v>25.2</v>
      </c>
      <c r="I33" s="25">
        <v>22.4</v>
      </c>
      <c r="J33" s="36"/>
    </row>
    <row r="34" spans="1:10" s="2" customFormat="1" ht="24.75" customHeight="1">
      <c r="A34" s="20" t="s">
        <v>68</v>
      </c>
      <c r="B34" s="21" t="s">
        <v>69</v>
      </c>
      <c r="C34" s="24">
        <v>58</v>
      </c>
      <c r="D34" s="24">
        <v>32</v>
      </c>
      <c r="E34" s="24">
        <v>26</v>
      </c>
      <c r="F34" s="24"/>
      <c r="G34" s="25">
        <v>117.6</v>
      </c>
      <c r="H34" s="25">
        <v>81.2</v>
      </c>
      <c r="I34" s="25">
        <v>36.4</v>
      </c>
      <c r="J34" s="36"/>
    </row>
    <row r="35" spans="1:10" s="2" customFormat="1" ht="24.75" customHeight="1">
      <c r="A35" s="20" t="s">
        <v>70</v>
      </c>
      <c r="B35" s="21" t="s">
        <v>71</v>
      </c>
      <c r="C35" s="24">
        <f>SUM(C36:C40)</f>
        <v>479</v>
      </c>
      <c r="D35" s="24">
        <f>SUM(D36:D40)</f>
        <v>154</v>
      </c>
      <c r="E35" s="24">
        <f>SUM(E36:E40)</f>
        <v>325</v>
      </c>
      <c r="F35" s="24"/>
      <c r="G35" s="25">
        <f>SUM(G36:G40)</f>
        <v>846.9999999999999</v>
      </c>
      <c r="H35" s="25">
        <v>670.6</v>
      </c>
      <c r="I35" s="25">
        <f>SUM(I36:I40)</f>
        <v>176.4</v>
      </c>
      <c r="J35" s="36"/>
    </row>
    <row r="36" spans="1:10" s="2" customFormat="1" ht="24.75" customHeight="1">
      <c r="A36" s="13" t="s">
        <v>72</v>
      </c>
      <c r="B36" s="14" t="s">
        <v>73</v>
      </c>
      <c r="C36" s="17">
        <v>66</v>
      </c>
      <c r="D36" s="18">
        <v>36</v>
      </c>
      <c r="E36" s="18">
        <v>30</v>
      </c>
      <c r="F36" s="18"/>
      <c r="G36" s="19">
        <v>134.4</v>
      </c>
      <c r="H36" s="27">
        <v>92.4</v>
      </c>
      <c r="I36" s="27">
        <v>42</v>
      </c>
      <c r="J36" s="34"/>
    </row>
    <row r="37" spans="1:10" s="2" customFormat="1" ht="24.75" customHeight="1">
      <c r="A37" s="13" t="s">
        <v>74</v>
      </c>
      <c r="B37" s="14" t="s">
        <v>75</v>
      </c>
      <c r="C37" s="24">
        <v>396</v>
      </c>
      <c r="D37" s="24">
        <v>111</v>
      </c>
      <c r="E37" s="24">
        <v>285</v>
      </c>
      <c r="F37" s="24"/>
      <c r="G37" s="25">
        <v>680.4</v>
      </c>
      <c r="H37" s="25">
        <v>554.4</v>
      </c>
      <c r="I37" s="25">
        <v>126</v>
      </c>
      <c r="J37" s="36" t="s">
        <v>41</v>
      </c>
    </row>
    <row r="38" spans="1:10" s="2" customFormat="1" ht="24.75" customHeight="1">
      <c r="A38" s="13" t="s">
        <v>76</v>
      </c>
      <c r="B38" s="14" t="s">
        <v>77</v>
      </c>
      <c r="C38" s="24">
        <v>1</v>
      </c>
      <c r="D38" s="24">
        <v>0</v>
      </c>
      <c r="E38" s="24">
        <v>1</v>
      </c>
      <c r="F38" s="24"/>
      <c r="G38" s="25">
        <v>2.8</v>
      </c>
      <c r="H38" s="25">
        <v>1.4</v>
      </c>
      <c r="I38" s="25">
        <v>1.4</v>
      </c>
      <c r="J38" s="36" t="s">
        <v>41</v>
      </c>
    </row>
    <row r="39" spans="1:10" s="2" customFormat="1" ht="24.75" customHeight="1">
      <c r="A39" s="13" t="s">
        <v>78</v>
      </c>
      <c r="B39" s="14" t="s">
        <v>79</v>
      </c>
      <c r="C39" s="24">
        <v>7</v>
      </c>
      <c r="D39" s="24">
        <v>3</v>
      </c>
      <c r="E39" s="24">
        <v>4</v>
      </c>
      <c r="F39" s="24"/>
      <c r="G39" s="25">
        <v>9.8</v>
      </c>
      <c r="H39" s="25">
        <v>9.8</v>
      </c>
      <c r="I39" s="25">
        <v>0</v>
      </c>
      <c r="J39" s="36"/>
    </row>
    <row r="40" spans="1:10" s="2" customFormat="1" ht="24.75" customHeight="1">
      <c r="A40" s="13" t="s">
        <v>80</v>
      </c>
      <c r="B40" s="14" t="s">
        <v>81</v>
      </c>
      <c r="C40" s="24">
        <v>9</v>
      </c>
      <c r="D40" s="24">
        <v>4</v>
      </c>
      <c r="E40" s="24">
        <v>5</v>
      </c>
      <c r="F40" s="24"/>
      <c r="G40" s="25">
        <v>19.6</v>
      </c>
      <c r="H40" s="25">
        <v>12.600000000000001</v>
      </c>
      <c r="I40" s="25">
        <v>7</v>
      </c>
      <c r="J40" s="36" t="s">
        <v>41</v>
      </c>
    </row>
    <row r="41" spans="1:10" s="2" customFormat="1" ht="24.75" customHeight="1">
      <c r="A41" s="20" t="s">
        <v>82</v>
      </c>
      <c r="B41" s="21" t="s">
        <v>83</v>
      </c>
      <c r="C41" s="24">
        <f>SUM(C42:C44)</f>
        <v>518</v>
      </c>
      <c r="D41" s="24">
        <f>SUM(D42:D44)</f>
        <v>298</v>
      </c>
      <c r="E41" s="24">
        <f>SUM(E42:E44)</f>
        <v>220</v>
      </c>
      <c r="F41" s="24"/>
      <c r="G41" s="25">
        <f>SUM(G42:G44)</f>
        <v>817.5999999999999</v>
      </c>
      <c r="H41" s="25">
        <v>582.4</v>
      </c>
      <c r="I41" s="25">
        <f>SUM(I42:I44)</f>
        <v>235.2</v>
      </c>
      <c r="J41" s="36"/>
    </row>
    <row r="42" spans="1:10" s="2" customFormat="1" ht="24.75" customHeight="1">
      <c r="A42" s="13" t="s">
        <v>84</v>
      </c>
      <c r="B42" s="14" t="s">
        <v>85</v>
      </c>
      <c r="C42" s="24">
        <v>11</v>
      </c>
      <c r="D42" s="24">
        <v>5</v>
      </c>
      <c r="E42" s="24">
        <v>6</v>
      </c>
      <c r="F42" s="24"/>
      <c r="G42" s="25">
        <v>15.4</v>
      </c>
      <c r="H42" s="25">
        <v>15.4</v>
      </c>
      <c r="I42" s="25">
        <v>0</v>
      </c>
      <c r="J42" s="36"/>
    </row>
    <row r="43" spans="1:10" s="2" customFormat="1" ht="24.75" customHeight="1">
      <c r="A43" s="13" t="s">
        <v>86</v>
      </c>
      <c r="B43" s="14" t="s">
        <v>87</v>
      </c>
      <c r="C43" s="24">
        <v>207</v>
      </c>
      <c r="D43" s="24">
        <v>81</v>
      </c>
      <c r="E43" s="24">
        <v>126</v>
      </c>
      <c r="F43" s="24"/>
      <c r="G43" s="25">
        <v>456.4</v>
      </c>
      <c r="H43" s="25">
        <v>289.8</v>
      </c>
      <c r="I43" s="25">
        <v>166.6</v>
      </c>
      <c r="J43" s="36"/>
    </row>
    <row r="44" spans="1:10" s="2" customFormat="1" ht="24.75" customHeight="1">
      <c r="A44" s="13" t="s">
        <v>88</v>
      </c>
      <c r="B44" s="14" t="s">
        <v>89</v>
      </c>
      <c r="C44" s="24">
        <v>300</v>
      </c>
      <c r="D44" s="24">
        <v>212</v>
      </c>
      <c r="E44" s="24">
        <v>88</v>
      </c>
      <c r="F44" s="24"/>
      <c r="G44" s="25">
        <v>345.8</v>
      </c>
      <c r="H44" s="25">
        <v>277.2</v>
      </c>
      <c r="I44" s="25">
        <v>68.6</v>
      </c>
      <c r="J44" s="36"/>
    </row>
    <row r="45" spans="1:10" s="2" customFormat="1" ht="24.75" customHeight="1">
      <c r="A45" s="20" t="s">
        <v>90</v>
      </c>
      <c r="B45" s="21" t="s">
        <v>91</v>
      </c>
      <c r="C45" s="22">
        <f>SUM(C46:C47)</f>
        <v>38</v>
      </c>
      <c r="D45" s="22">
        <f>SUM(D46:D47)</f>
        <v>2</v>
      </c>
      <c r="E45" s="22">
        <f>SUM(E46:E47)</f>
        <v>36</v>
      </c>
      <c r="F45" s="22"/>
      <c r="G45" s="23">
        <f>SUM(G46:G47)</f>
        <v>102.2</v>
      </c>
      <c r="H45" s="23">
        <v>53.2</v>
      </c>
      <c r="I45" s="23">
        <f>SUM(I46:I47)</f>
        <v>49</v>
      </c>
      <c r="J45" s="36"/>
    </row>
    <row r="46" spans="1:10" s="2" customFormat="1" ht="24.75" customHeight="1">
      <c r="A46" s="13" t="s">
        <v>92</v>
      </c>
      <c r="B46" s="14" t="s">
        <v>93</v>
      </c>
      <c r="C46" s="24">
        <v>34</v>
      </c>
      <c r="D46" s="24">
        <v>1</v>
      </c>
      <c r="E46" s="24">
        <v>33</v>
      </c>
      <c r="F46" s="24"/>
      <c r="G46" s="25">
        <v>92.4</v>
      </c>
      <c r="H46" s="25">
        <v>47.6</v>
      </c>
      <c r="I46" s="25">
        <v>44.8</v>
      </c>
      <c r="J46" s="36"/>
    </row>
    <row r="47" spans="1:10" s="2" customFormat="1" ht="24.75" customHeight="1">
      <c r="A47" s="13" t="s">
        <v>94</v>
      </c>
      <c r="B47" s="14" t="s">
        <v>95</v>
      </c>
      <c r="C47" s="24">
        <v>4</v>
      </c>
      <c r="D47" s="24">
        <v>1</v>
      </c>
      <c r="E47" s="24">
        <v>3</v>
      </c>
      <c r="F47" s="24"/>
      <c r="G47" s="25">
        <v>9.8</v>
      </c>
      <c r="H47" s="25">
        <v>5.6</v>
      </c>
      <c r="I47" s="25">
        <v>4.2</v>
      </c>
      <c r="J47" s="36"/>
    </row>
    <row r="48" spans="1:10" s="2" customFormat="1" ht="24.75" customHeight="1">
      <c r="A48" s="13" t="s">
        <v>96</v>
      </c>
      <c r="B48" s="14" t="s">
        <v>97</v>
      </c>
      <c r="C48" s="22">
        <f>SUM(C49:C52)</f>
        <v>780</v>
      </c>
      <c r="D48" s="22">
        <f>SUM(D49:D52)</f>
        <v>213</v>
      </c>
      <c r="E48" s="22">
        <f>SUM(E49:E52)</f>
        <v>567</v>
      </c>
      <c r="F48" s="22"/>
      <c r="G48" s="23">
        <f>SUM(G49:G52)</f>
        <v>1565.2</v>
      </c>
      <c r="H48" s="23">
        <v>1092</v>
      </c>
      <c r="I48" s="23">
        <f>SUM(I49:I52)</f>
        <v>473.2</v>
      </c>
      <c r="J48" s="36"/>
    </row>
    <row r="49" spans="1:10" s="2" customFormat="1" ht="24.75" customHeight="1">
      <c r="A49" s="13" t="s">
        <v>98</v>
      </c>
      <c r="B49" s="14" t="s">
        <v>99</v>
      </c>
      <c r="C49" s="24">
        <v>68</v>
      </c>
      <c r="D49" s="24">
        <v>14</v>
      </c>
      <c r="E49" s="24">
        <v>54</v>
      </c>
      <c r="F49" s="24"/>
      <c r="G49" s="25">
        <v>169.4</v>
      </c>
      <c r="H49" s="25">
        <v>95.2</v>
      </c>
      <c r="I49" s="25">
        <v>74.2</v>
      </c>
      <c r="J49" s="36"/>
    </row>
    <row r="50" spans="1:10" s="2" customFormat="1" ht="24.75" customHeight="1">
      <c r="A50" s="13" t="s">
        <v>100</v>
      </c>
      <c r="B50" s="14" t="s">
        <v>101</v>
      </c>
      <c r="C50" s="24">
        <v>346</v>
      </c>
      <c r="D50" s="24">
        <v>112</v>
      </c>
      <c r="E50" s="24">
        <v>234</v>
      </c>
      <c r="F50" s="24"/>
      <c r="G50" s="25">
        <v>785.4</v>
      </c>
      <c r="H50" s="25">
        <v>484.4</v>
      </c>
      <c r="I50" s="25">
        <v>301</v>
      </c>
      <c r="J50" s="36"/>
    </row>
    <row r="51" spans="1:10" s="2" customFormat="1" ht="24.75" customHeight="1">
      <c r="A51" s="13" t="s">
        <v>102</v>
      </c>
      <c r="B51" s="14" t="s">
        <v>103</v>
      </c>
      <c r="C51" s="24">
        <v>364</v>
      </c>
      <c r="D51" s="24">
        <v>87</v>
      </c>
      <c r="E51" s="24">
        <v>277</v>
      </c>
      <c r="F51" s="24"/>
      <c r="G51" s="25">
        <v>607.6</v>
      </c>
      <c r="H51" s="25">
        <v>509.6</v>
      </c>
      <c r="I51" s="25">
        <v>98</v>
      </c>
      <c r="J51" s="36"/>
    </row>
    <row r="52" spans="1:10" s="2" customFormat="1" ht="24.75" customHeight="1">
      <c r="A52" s="13" t="s">
        <v>104</v>
      </c>
      <c r="B52" s="14" t="s">
        <v>105</v>
      </c>
      <c r="C52" s="24">
        <v>2</v>
      </c>
      <c r="D52" s="24">
        <v>0</v>
      </c>
      <c r="E52" s="24">
        <v>2</v>
      </c>
      <c r="F52" s="24"/>
      <c r="G52" s="25">
        <v>2.8</v>
      </c>
      <c r="H52" s="25">
        <v>2.8</v>
      </c>
      <c r="I52" s="25">
        <v>0</v>
      </c>
      <c r="J52" s="36" t="s">
        <v>41</v>
      </c>
    </row>
    <row r="53" spans="1:10" s="2" customFormat="1" ht="24.75" customHeight="1">
      <c r="A53" s="13" t="s">
        <v>106</v>
      </c>
      <c r="B53" s="14" t="s">
        <v>107</v>
      </c>
      <c r="C53" s="24">
        <f>SUM(C54:C55)</f>
        <v>158</v>
      </c>
      <c r="D53" s="24">
        <f>SUM(D54:D55)</f>
        <v>3</v>
      </c>
      <c r="E53" s="24">
        <f>SUM(E54:E55)</f>
        <v>155</v>
      </c>
      <c r="F53" s="24"/>
      <c r="G53" s="25">
        <f>SUM(G54:G55)</f>
        <v>438.20000000000005</v>
      </c>
      <c r="H53" s="25">
        <v>221.2</v>
      </c>
      <c r="I53" s="25">
        <f>SUM(I54:I55)</f>
        <v>217</v>
      </c>
      <c r="J53" s="36"/>
    </row>
    <row r="54" spans="1:10" s="2" customFormat="1" ht="24.75" customHeight="1">
      <c r="A54" s="13" t="s">
        <v>108</v>
      </c>
      <c r="B54" s="14" t="s">
        <v>109</v>
      </c>
      <c r="C54" s="24">
        <v>92</v>
      </c>
      <c r="D54" s="24">
        <v>0</v>
      </c>
      <c r="E54" s="24">
        <v>92</v>
      </c>
      <c r="F54" s="24"/>
      <c r="G54" s="25">
        <v>257.6</v>
      </c>
      <c r="H54" s="25">
        <v>128.8</v>
      </c>
      <c r="I54" s="25">
        <v>128.8</v>
      </c>
      <c r="J54" s="36"/>
    </row>
    <row r="55" spans="1:10" s="2" customFormat="1" ht="24.75" customHeight="1">
      <c r="A55" s="13" t="s">
        <v>110</v>
      </c>
      <c r="B55" s="14" t="s">
        <v>111</v>
      </c>
      <c r="C55" s="24">
        <v>66</v>
      </c>
      <c r="D55" s="24">
        <v>3</v>
      </c>
      <c r="E55" s="24">
        <v>63</v>
      </c>
      <c r="F55" s="24"/>
      <c r="G55" s="25">
        <v>180.6</v>
      </c>
      <c r="H55" s="25">
        <v>92.4</v>
      </c>
      <c r="I55" s="25">
        <v>88.2</v>
      </c>
      <c r="J55" s="36"/>
    </row>
    <row r="56" spans="1:10" s="2" customFormat="1" ht="24.75" customHeight="1">
      <c r="A56" s="20" t="s">
        <v>112</v>
      </c>
      <c r="B56" s="21" t="s">
        <v>113</v>
      </c>
      <c r="C56" s="24">
        <f>SUM(C57:C62)</f>
        <v>393</v>
      </c>
      <c r="D56" s="24">
        <f>SUM(D57:D62)</f>
        <v>72</v>
      </c>
      <c r="E56" s="24">
        <f>SUM(E57:E62)</f>
        <v>321</v>
      </c>
      <c r="F56" s="24"/>
      <c r="G56" s="25">
        <f>SUM(G57:G62)</f>
        <v>978.6</v>
      </c>
      <c r="H56" s="25">
        <v>127.33</v>
      </c>
      <c r="I56" s="25">
        <f>SUM(I57:I62)</f>
        <v>851.27</v>
      </c>
      <c r="J56" s="36"/>
    </row>
    <row r="57" spans="1:10" s="2" customFormat="1" ht="24.75" customHeight="1">
      <c r="A57" s="13" t="s">
        <v>114</v>
      </c>
      <c r="B57" s="14" t="s">
        <v>115</v>
      </c>
      <c r="C57" s="24">
        <v>39</v>
      </c>
      <c r="D57" s="24">
        <v>15</v>
      </c>
      <c r="E57" s="24">
        <v>24</v>
      </c>
      <c r="F57" s="24"/>
      <c r="G57" s="25">
        <v>88.2</v>
      </c>
      <c r="H57" s="25">
        <v>54.6</v>
      </c>
      <c r="I57" s="25">
        <v>33.6</v>
      </c>
      <c r="J57" s="36"/>
    </row>
    <row r="58" spans="1:10" s="2" customFormat="1" ht="24.75" customHeight="1">
      <c r="A58" s="13" t="s">
        <v>116</v>
      </c>
      <c r="B58" s="14" t="s">
        <v>117</v>
      </c>
      <c r="C58" s="24">
        <v>56</v>
      </c>
      <c r="D58" s="24">
        <v>14</v>
      </c>
      <c r="E58" s="24">
        <v>42</v>
      </c>
      <c r="F58" s="24"/>
      <c r="G58" s="25">
        <v>116.2</v>
      </c>
      <c r="H58" s="25">
        <v>69.93</v>
      </c>
      <c r="I58" s="25">
        <v>46.27</v>
      </c>
      <c r="J58" s="36"/>
    </row>
    <row r="59" spans="1:10" s="2" customFormat="1" ht="24.75" customHeight="1">
      <c r="A59" s="13" t="s">
        <v>118</v>
      </c>
      <c r="B59" s="14" t="s">
        <v>119</v>
      </c>
      <c r="C59" s="24">
        <v>257</v>
      </c>
      <c r="D59" s="24">
        <v>39</v>
      </c>
      <c r="E59" s="24">
        <v>218</v>
      </c>
      <c r="F59" s="24"/>
      <c r="G59" s="25">
        <v>665</v>
      </c>
      <c r="H59" s="25">
        <v>0</v>
      </c>
      <c r="I59" s="25">
        <v>665</v>
      </c>
      <c r="J59" s="36"/>
    </row>
    <row r="60" spans="1:10" s="2" customFormat="1" ht="24.75" customHeight="1">
      <c r="A60" s="13" t="s">
        <v>120</v>
      </c>
      <c r="B60" s="14" t="s">
        <v>121</v>
      </c>
      <c r="C60" s="24">
        <v>15</v>
      </c>
      <c r="D60" s="24">
        <v>3</v>
      </c>
      <c r="E60" s="24">
        <v>12</v>
      </c>
      <c r="F60" s="24"/>
      <c r="G60" s="25">
        <v>37.8</v>
      </c>
      <c r="H60" s="25">
        <v>0</v>
      </c>
      <c r="I60" s="25">
        <v>37.8</v>
      </c>
      <c r="J60" s="36"/>
    </row>
    <row r="61" spans="1:10" s="2" customFormat="1" ht="24.75" customHeight="1">
      <c r="A61" s="13" t="s">
        <v>122</v>
      </c>
      <c r="B61" s="14" t="s">
        <v>123</v>
      </c>
      <c r="C61" s="24">
        <v>24</v>
      </c>
      <c r="D61" s="24">
        <v>0</v>
      </c>
      <c r="E61" s="24">
        <v>24</v>
      </c>
      <c r="F61" s="24"/>
      <c r="G61" s="25">
        <v>67.2</v>
      </c>
      <c r="H61" s="25">
        <v>0</v>
      </c>
      <c r="I61" s="25">
        <v>67.2</v>
      </c>
      <c r="J61" s="36"/>
    </row>
    <row r="62" spans="1:10" s="2" customFormat="1" ht="24.75" customHeight="1">
      <c r="A62" s="13" t="s">
        <v>124</v>
      </c>
      <c r="B62" s="14" t="s">
        <v>125</v>
      </c>
      <c r="C62" s="24">
        <v>2</v>
      </c>
      <c r="D62" s="24">
        <v>1</v>
      </c>
      <c r="E62" s="24">
        <v>1</v>
      </c>
      <c r="F62" s="24"/>
      <c r="G62" s="25">
        <v>4.2</v>
      </c>
      <c r="H62" s="25">
        <v>2.8</v>
      </c>
      <c r="I62" s="25">
        <v>1.4</v>
      </c>
      <c r="J62" s="36"/>
    </row>
    <row r="63" spans="1:10" s="2" customFormat="1" ht="24.75" customHeight="1">
      <c r="A63" s="20" t="s">
        <v>126</v>
      </c>
      <c r="B63" s="21" t="s">
        <v>127</v>
      </c>
      <c r="C63" s="22">
        <f>SUM(C64:C68)</f>
        <v>4378</v>
      </c>
      <c r="D63" s="22">
        <f>SUM(D64:D68)</f>
        <v>120</v>
      </c>
      <c r="E63" s="22">
        <f>SUM(E64:E68)</f>
        <v>4258</v>
      </c>
      <c r="F63" s="22">
        <f>SUM(F64:F68)</f>
        <v>15</v>
      </c>
      <c r="G63" s="23">
        <f>SUM(G64:G68)</f>
        <v>5288.299999999999</v>
      </c>
      <c r="H63" s="23">
        <v>4593</v>
      </c>
      <c r="I63" s="23">
        <f>SUM(I64:I68)</f>
        <v>695.3</v>
      </c>
      <c r="J63" s="36"/>
    </row>
    <row r="64" spans="1:10" s="2" customFormat="1" ht="24.75" customHeight="1">
      <c r="A64" s="13" t="s">
        <v>128</v>
      </c>
      <c r="B64" s="14" t="s">
        <v>129</v>
      </c>
      <c r="C64" s="24">
        <v>82</v>
      </c>
      <c r="D64" s="24">
        <v>13</v>
      </c>
      <c r="E64" s="24">
        <v>69</v>
      </c>
      <c r="F64" s="24"/>
      <c r="G64" s="25">
        <v>205.8</v>
      </c>
      <c r="H64" s="25">
        <v>114.8</v>
      </c>
      <c r="I64" s="25">
        <v>91</v>
      </c>
      <c r="J64" s="36"/>
    </row>
    <row r="65" spans="1:10" s="2" customFormat="1" ht="24.75" customHeight="1">
      <c r="A65" s="13" t="s">
        <v>130</v>
      </c>
      <c r="B65" s="14" t="s">
        <v>131</v>
      </c>
      <c r="C65" s="15">
        <v>3398</v>
      </c>
      <c r="D65" s="15">
        <v>48</v>
      </c>
      <c r="E65" s="15">
        <v>3350</v>
      </c>
      <c r="F65" s="24"/>
      <c r="G65" s="16">
        <v>3715.2</v>
      </c>
      <c r="H65" s="16">
        <v>3715.2</v>
      </c>
      <c r="I65" s="25"/>
      <c r="J65" s="35" t="s">
        <v>41</v>
      </c>
    </row>
    <row r="66" spans="1:10" s="2" customFormat="1" ht="24.75" customHeight="1">
      <c r="A66" s="13" t="s">
        <v>132</v>
      </c>
      <c r="B66" s="14" t="s">
        <v>133</v>
      </c>
      <c r="C66" s="24">
        <v>137</v>
      </c>
      <c r="D66" s="24">
        <v>14</v>
      </c>
      <c r="E66" s="24">
        <v>123</v>
      </c>
      <c r="F66" s="24"/>
      <c r="G66" s="25">
        <v>364</v>
      </c>
      <c r="H66" s="25">
        <v>191.8</v>
      </c>
      <c r="I66" s="25">
        <v>172.2</v>
      </c>
      <c r="J66" s="36"/>
    </row>
    <row r="67" spans="1:10" s="2" customFormat="1" ht="24.75" customHeight="1">
      <c r="A67" s="37" t="s">
        <v>134</v>
      </c>
      <c r="B67" s="14" t="s">
        <v>135</v>
      </c>
      <c r="C67" s="24">
        <v>109</v>
      </c>
      <c r="D67" s="24">
        <v>2</v>
      </c>
      <c r="E67" s="24">
        <v>107</v>
      </c>
      <c r="F67" s="24"/>
      <c r="G67" s="25">
        <v>302.4</v>
      </c>
      <c r="H67" s="25">
        <v>152.6</v>
      </c>
      <c r="I67" s="25">
        <v>149.8</v>
      </c>
      <c r="J67" s="36"/>
    </row>
    <row r="68" spans="1:10" s="2" customFormat="1" ht="24.75" customHeight="1">
      <c r="A68" s="37" t="s">
        <v>136</v>
      </c>
      <c r="B68" s="14" t="s">
        <v>137</v>
      </c>
      <c r="C68" s="24">
        <v>652</v>
      </c>
      <c r="D68" s="24">
        <v>43</v>
      </c>
      <c r="E68" s="24">
        <v>609</v>
      </c>
      <c r="F68" s="24">
        <v>15</v>
      </c>
      <c r="G68" s="25">
        <v>700.9</v>
      </c>
      <c r="H68" s="25">
        <v>418.6</v>
      </c>
      <c r="I68" s="25">
        <v>282.3</v>
      </c>
      <c r="J68" s="36"/>
    </row>
    <row r="69" spans="1:10" s="2" customFormat="1" ht="24.75" customHeight="1">
      <c r="A69" s="13" t="s">
        <v>138</v>
      </c>
      <c r="B69" s="14" t="s">
        <v>139</v>
      </c>
      <c r="C69" s="24">
        <f>SUM(C70:C79)</f>
        <v>9622</v>
      </c>
      <c r="D69" s="24">
        <f>SUM(D70:D79)</f>
        <v>3261</v>
      </c>
      <c r="E69" s="24">
        <f>SUM(E70:E79)</f>
        <v>6361</v>
      </c>
      <c r="F69" s="24">
        <f>SUM(F70:F79)</f>
        <v>173</v>
      </c>
      <c r="G69" s="25">
        <f>SUM(G70:G79)</f>
        <v>4120.4</v>
      </c>
      <c r="H69" s="25">
        <v>-196.00000000000003</v>
      </c>
      <c r="I69" s="25">
        <f>SUM(I70:I79)</f>
        <v>4316.4</v>
      </c>
      <c r="J69" s="36"/>
    </row>
    <row r="70" spans="1:10" s="2" customFormat="1" ht="24.75" customHeight="1">
      <c r="A70" s="13" t="s">
        <v>140</v>
      </c>
      <c r="B70" s="14" t="s">
        <v>141</v>
      </c>
      <c r="C70" s="24">
        <v>543</v>
      </c>
      <c r="D70" s="24">
        <v>378</v>
      </c>
      <c r="E70" s="24">
        <v>165</v>
      </c>
      <c r="F70" s="24"/>
      <c r="G70" s="25">
        <v>991.2</v>
      </c>
      <c r="H70" s="25">
        <v>0</v>
      </c>
      <c r="I70" s="25">
        <v>991.2</v>
      </c>
      <c r="J70" s="36"/>
    </row>
    <row r="71" spans="1:10" s="2" customFormat="1" ht="24.75" customHeight="1">
      <c r="A71" s="13" t="s">
        <v>142</v>
      </c>
      <c r="B71" s="14" t="s">
        <v>143</v>
      </c>
      <c r="C71" s="24">
        <v>986</v>
      </c>
      <c r="D71" s="24">
        <v>81</v>
      </c>
      <c r="E71" s="24">
        <v>905</v>
      </c>
      <c r="F71" s="24">
        <v>50</v>
      </c>
      <c r="G71" s="25">
        <v>766</v>
      </c>
      <c r="H71" s="25">
        <v>61.6</v>
      </c>
      <c r="I71" s="25">
        <v>704.4</v>
      </c>
      <c r="J71" s="36"/>
    </row>
    <row r="72" spans="1:10" s="2" customFormat="1" ht="24.75" customHeight="1">
      <c r="A72" s="13" t="s">
        <v>144</v>
      </c>
      <c r="B72" s="14" t="s">
        <v>145</v>
      </c>
      <c r="C72" s="24">
        <v>89</v>
      </c>
      <c r="D72" s="24">
        <v>4</v>
      </c>
      <c r="E72" s="24">
        <v>85</v>
      </c>
      <c r="F72" s="24"/>
      <c r="G72" s="25">
        <v>243.6</v>
      </c>
      <c r="H72" s="25">
        <v>0</v>
      </c>
      <c r="I72" s="25">
        <v>243.6</v>
      </c>
      <c r="J72" s="36"/>
    </row>
    <row r="73" spans="1:10" s="2" customFormat="1" ht="24.75" customHeight="1">
      <c r="A73" s="13" t="s">
        <v>146</v>
      </c>
      <c r="B73" s="14" t="s">
        <v>147</v>
      </c>
      <c r="C73" s="24">
        <v>402</v>
      </c>
      <c r="D73" s="24">
        <v>126</v>
      </c>
      <c r="E73" s="24">
        <v>276</v>
      </c>
      <c r="F73" s="24"/>
      <c r="G73" s="25">
        <v>261.8</v>
      </c>
      <c r="H73" s="25">
        <v>5.6</v>
      </c>
      <c r="I73" s="25">
        <v>256.2</v>
      </c>
      <c r="J73" s="36" t="s">
        <v>41</v>
      </c>
    </row>
    <row r="74" spans="1:10" s="2" customFormat="1" ht="24.75" customHeight="1">
      <c r="A74" s="13" t="s">
        <v>148</v>
      </c>
      <c r="B74" s="14" t="s">
        <v>149</v>
      </c>
      <c r="C74" s="15">
        <v>5450</v>
      </c>
      <c r="D74" s="15">
        <v>1985</v>
      </c>
      <c r="E74" s="15">
        <v>3465</v>
      </c>
      <c r="F74" s="15">
        <v>123</v>
      </c>
      <c r="G74" s="16"/>
      <c r="H74" s="16"/>
      <c r="I74" s="25"/>
      <c r="J74" s="35"/>
    </row>
    <row r="75" spans="1:10" s="2" customFormat="1" ht="24.75" customHeight="1">
      <c r="A75" s="13" t="s">
        <v>150</v>
      </c>
      <c r="B75" s="14" t="s">
        <v>151</v>
      </c>
      <c r="C75" s="24">
        <v>202</v>
      </c>
      <c r="D75" s="24">
        <v>68</v>
      </c>
      <c r="E75" s="24">
        <v>134</v>
      </c>
      <c r="F75" s="24"/>
      <c r="G75" s="25">
        <v>455</v>
      </c>
      <c r="H75" s="25">
        <v>19.6</v>
      </c>
      <c r="I75" s="25">
        <v>435.4</v>
      </c>
      <c r="J75" s="36" t="s">
        <v>41</v>
      </c>
    </row>
    <row r="76" spans="1:10" s="2" customFormat="1" ht="24.75" customHeight="1">
      <c r="A76" s="13" t="s">
        <v>152</v>
      </c>
      <c r="B76" s="14" t="s">
        <v>153</v>
      </c>
      <c r="C76" s="15">
        <v>576</v>
      </c>
      <c r="D76" s="15">
        <v>262</v>
      </c>
      <c r="E76" s="15">
        <v>314</v>
      </c>
      <c r="F76" s="15"/>
      <c r="G76" s="16"/>
      <c r="H76" s="16"/>
      <c r="I76" s="25"/>
      <c r="J76" s="35"/>
    </row>
    <row r="77" spans="1:10" s="2" customFormat="1" ht="24.75" customHeight="1">
      <c r="A77" s="13" t="s">
        <v>154</v>
      </c>
      <c r="B77" s="14" t="s">
        <v>155</v>
      </c>
      <c r="C77" s="24">
        <v>627</v>
      </c>
      <c r="D77" s="24">
        <v>220</v>
      </c>
      <c r="E77" s="24">
        <v>407</v>
      </c>
      <c r="F77" s="24"/>
      <c r="G77" s="25">
        <v>1444.8</v>
      </c>
      <c r="H77" s="25">
        <v>5.6</v>
      </c>
      <c r="I77" s="25">
        <v>1439.2</v>
      </c>
      <c r="J77" s="36" t="s">
        <v>41</v>
      </c>
    </row>
    <row r="78" spans="1:10" s="2" customFormat="1" ht="24.75" customHeight="1">
      <c r="A78" s="13" t="s">
        <v>156</v>
      </c>
      <c r="B78" s="14" t="s">
        <v>157</v>
      </c>
      <c r="C78" s="24">
        <v>155</v>
      </c>
      <c r="D78" s="24">
        <v>34</v>
      </c>
      <c r="E78" s="24">
        <v>121</v>
      </c>
      <c r="F78" s="24"/>
      <c r="G78" s="25">
        <v>376.6</v>
      </c>
      <c r="H78" s="25">
        <v>12.6</v>
      </c>
      <c r="I78" s="25">
        <v>364</v>
      </c>
      <c r="J78" s="36"/>
    </row>
    <row r="79" spans="1:10" s="2" customFormat="1" ht="24.75" customHeight="1">
      <c r="A79" s="13" t="s">
        <v>158</v>
      </c>
      <c r="B79" s="14" t="s">
        <v>159</v>
      </c>
      <c r="C79" s="24">
        <v>592</v>
      </c>
      <c r="D79" s="24">
        <v>103</v>
      </c>
      <c r="E79" s="24">
        <v>489</v>
      </c>
      <c r="F79" s="24"/>
      <c r="G79" s="25">
        <v>-418.6</v>
      </c>
      <c r="H79" s="25">
        <v>-301</v>
      </c>
      <c r="I79" s="25">
        <v>-117.6</v>
      </c>
      <c r="J79" s="36"/>
    </row>
  </sheetData>
  <sheetProtection/>
  <mergeCells count="7">
    <mergeCell ref="A3:J3"/>
    <mergeCell ref="I4:J4"/>
    <mergeCell ref="C5:F5"/>
    <mergeCell ref="G5:I5"/>
    <mergeCell ref="A5:A6"/>
    <mergeCell ref="B5:B6"/>
    <mergeCell ref="J5:J6"/>
  </mergeCells>
  <printOptions horizontalCentered="1"/>
  <pageMargins left="0.35" right="0.2" top="0.59" bottom="0.59" header="0.31" footer="0.31"/>
  <pageSetup horizontalDpi="300" verticalDpi="3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130" zoomScaleNormal="130" zoomScalePageLayoutView="0" workbookViewId="0" topLeftCell="A1">
      <selection activeCell="H7" sqref="H7"/>
    </sheetView>
  </sheetViews>
  <sheetFormatPr defaultColWidth="10.28125" defaultRowHeight="27" customHeight="1"/>
  <cols>
    <col min="1" max="1" width="12.140625" style="0" customWidth="1"/>
    <col min="2" max="2" width="16.8515625" style="0" customWidth="1"/>
    <col min="3" max="6" width="8.7109375" style="0" customWidth="1"/>
    <col min="7" max="8" width="9.00390625" style="0" customWidth="1"/>
    <col min="9" max="9" width="9.421875" style="3" customWidth="1"/>
    <col min="10" max="10" width="15.8515625" style="4" customWidth="1"/>
  </cols>
  <sheetData>
    <row r="1" spans="1:10" ht="15" customHeight="1">
      <c r="A1" s="5" t="s">
        <v>0</v>
      </c>
      <c r="B1" s="6"/>
      <c r="C1" s="6"/>
      <c r="D1" s="6"/>
      <c r="E1" s="6"/>
      <c r="F1" s="6"/>
      <c r="G1" s="6"/>
      <c r="H1" s="6"/>
      <c r="I1" s="28"/>
      <c r="J1" s="29"/>
    </row>
    <row r="2" spans="1:10" ht="15" customHeight="1">
      <c r="A2" s="5"/>
      <c r="B2" s="6"/>
      <c r="C2" s="6"/>
      <c r="D2" s="6"/>
      <c r="E2" s="6"/>
      <c r="F2" s="6"/>
      <c r="G2" s="6"/>
      <c r="H2" s="6"/>
      <c r="I2" s="28"/>
      <c r="J2" s="29"/>
    </row>
    <row r="3" spans="1:10" ht="20.25">
      <c r="A3" s="38" t="s">
        <v>1</v>
      </c>
      <c r="B3" s="39"/>
      <c r="C3" s="39"/>
      <c r="D3" s="39"/>
      <c r="E3" s="39"/>
      <c r="F3" s="39"/>
      <c r="G3" s="39"/>
      <c r="H3" s="39"/>
      <c r="I3" s="40"/>
      <c r="J3" s="39"/>
    </row>
    <row r="4" spans="1:10" s="1" customFormat="1" ht="12.75">
      <c r="A4" s="7"/>
      <c r="B4" s="7"/>
      <c r="C4" s="7"/>
      <c r="D4" s="7"/>
      <c r="E4" s="7"/>
      <c r="F4" s="7"/>
      <c r="G4" s="7"/>
      <c r="H4" s="7"/>
      <c r="I4" s="41" t="s">
        <v>2</v>
      </c>
      <c r="J4" s="42"/>
    </row>
    <row r="5" spans="1:10" s="1" customFormat="1" ht="37.5" customHeight="1">
      <c r="A5" s="48" t="s">
        <v>3</v>
      </c>
      <c r="B5" s="49" t="s">
        <v>4</v>
      </c>
      <c r="C5" s="43" t="s">
        <v>5</v>
      </c>
      <c r="D5" s="44"/>
      <c r="E5" s="44"/>
      <c r="F5" s="44"/>
      <c r="G5" s="45" t="s">
        <v>6</v>
      </c>
      <c r="H5" s="46"/>
      <c r="I5" s="47"/>
      <c r="J5" s="49" t="s">
        <v>7</v>
      </c>
    </row>
    <row r="6" spans="1:10" ht="27" customHeight="1">
      <c r="A6" s="48"/>
      <c r="B6" s="49"/>
      <c r="C6" s="9" t="s">
        <v>8</v>
      </c>
      <c r="D6" s="9" t="s">
        <v>9</v>
      </c>
      <c r="E6" s="9" t="s">
        <v>10</v>
      </c>
      <c r="F6" s="9" t="s">
        <v>11</v>
      </c>
      <c r="G6" s="9" t="s">
        <v>8</v>
      </c>
      <c r="H6" s="9" t="s">
        <v>12</v>
      </c>
      <c r="I6" s="30" t="s">
        <v>13</v>
      </c>
      <c r="J6" s="48"/>
    </row>
    <row r="7" spans="1:10" s="2" customFormat="1" ht="29.25" customHeight="1">
      <c r="A7" s="13" t="s">
        <v>80</v>
      </c>
      <c r="B7" s="14" t="s">
        <v>81</v>
      </c>
      <c r="C7" s="24">
        <v>9</v>
      </c>
      <c r="D7" s="24">
        <v>4</v>
      </c>
      <c r="E7" s="24">
        <v>5</v>
      </c>
      <c r="F7" s="24"/>
      <c r="G7" s="25">
        <v>19.6</v>
      </c>
      <c r="H7" s="25">
        <v>12.600000000000001</v>
      </c>
      <c r="I7" s="25">
        <v>7</v>
      </c>
      <c r="J7" s="36" t="s">
        <v>41</v>
      </c>
    </row>
  </sheetData>
  <sheetProtection/>
  <mergeCells count="7">
    <mergeCell ref="A3:J3"/>
    <mergeCell ref="I4:J4"/>
    <mergeCell ref="A5:A6"/>
    <mergeCell ref="B5:B6"/>
    <mergeCell ref="C5:F5"/>
    <mergeCell ref="G5:I5"/>
    <mergeCell ref="J5:J6"/>
  </mergeCells>
  <printOptions horizontalCentered="1"/>
  <pageMargins left="0.35433070866141736" right="0.1968503937007874" top="0.5905511811023623" bottom="0.5905511811023623" header="0.31496062992125984" footer="0.31496062992125984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滕以刚</cp:lastModifiedBy>
  <cp:lastPrinted>2020-04-27T01:35:35Z</cp:lastPrinted>
  <dcterms:created xsi:type="dcterms:W3CDTF">2015-01-26T08:15:33Z</dcterms:created>
  <dcterms:modified xsi:type="dcterms:W3CDTF">2020-05-13T08:17:30Z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