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11月" sheetId="1" r:id="rId1"/>
    <sheet name="12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<sst xmlns="http://schemas.openxmlformats.org/spreadsheetml/2006/main" count="157" uniqueCount="78">
  <si>
    <t>序号</t>
  </si>
  <si>
    <t>姓  名</t>
  </si>
  <si>
    <t>身份证号</t>
  </si>
  <si>
    <t>应发工资合计</t>
  </si>
  <si>
    <t>单位部分</t>
  </si>
  <si>
    <t>就业资金发放生活费部分</t>
  </si>
  <si>
    <t>就业资金支付单位部分保险部分</t>
  </si>
  <si>
    <t>养老保险（月）</t>
  </si>
  <si>
    <t>医疗保险（月）</t>
  </si>
  <si>
    <t>失业保险（月）</t>
  </si>
  <si>
    <t>工伤保险（月）</t>
  </si>
  <si>
    <t>大病（年）</t>
  </si>
  <si>
    <t>韦自昱</t>
  </si>
  <si>
    <t>230822*******491X</t>
  </si>
  <si>
    <t>宋睿</t>
  </si>
  <si>
    <t>230833*******0343</t>
  </si>
  <si>
    <t>王族</t>
  </si>
  <si>
    <t>230833*******0022</t>
  </si>
  <si>
    <t>刘瑞</t>
  </si>
  <si>
    <t>230833*******0062</t>
  </si>
  <si>
    <t>李思进</t>
  </si>
  <si>
    <t>239004*******0971</t>
  </si>
  <si>
    <t>费莲玉</t>
  </si>
  <si>
    <t>230833*******0105</t>
  </si>
  <si>
    <t>陈润泽</t>
  </si>
  <si>
    <t>230833*******0092</t>
  </si>
  <si>
    <t>倪永恒</t>
  </si>
  <si>
    <t>230833*******001X</t>
  </si>
  <si>
    <t>张博凡</t>
  </si>
  <si>
    <t>411424*******5053</t>
  </si>
  <si>
    <t>盛亚</t>
  </si>
  <si>
    <t>230833*******0348</t>
  </si>
  <si>
    <t>李健</t>
  </si>
  <si>
    <t>230833*******0177</t>
  </si>
  <si>
    <t>张锡钢</t>
  </si>
  <si>
    <t>230833*******0215</t>
  </si>
  <si>
    <t>张金亮</t>
  </si>
  <si>
    <t>230833*******0291</t>
  </si>
  <si>
    <t>姜书婷</t>
  </si>
  <si>
    <t>230833*******0028</t>
  </si>
  <si>
    <t>姚春贺</t>
  </si>
  <si>
    <t>230822*******0056</t>
  </si>
  <si>
    <t>杨蕊嘉</t>
  </si>
  <si>
    <t>230833*******0023</t>
  </si>
  <si>
    <t>祁子玉</t>
  </si>
  <si>
    <t>230826*******332X</t>
  </si>
  <si>
    <t>杨木子</t>
  </si>
  <si>
    <t>崔佳慧</t>
  </si>
  <si>
    <t>230826*******0440</t>
  </si>
  <si>
    <t>陈佳琪</t>
  </si>
  <si>
    <t>230833*******0102</t>
  </si>
  <si>
    <t>邢自然</t>
  </si>
  <si>
    <t>230833*******0021</t>
  </si>
  <si>
    <t>于舒卉</t>
  </si>
  <si>
    <t>230881*******0229</t>
  </si>
  <si>
    <t>杨新阳</t>
  </si>
  <si>
    <t>232324*******2431</t>
  </si>
  <si>
    <t>王祯</t>
  </si>
  <si>
    <t>230833*******0521</t>
  </si>
  <si>
    <t>曾庠霖</t>
  </si>
  <si>
    <t>230822*******8035</t>
  </si>
  <si>
    <t>姜振林</t>
  </si>
  <si>
    <t>230225*******3512</t>
  </si>
  <si>
    <t>孙宝玉</t>
  </si>
  <si>
    <t>230833*******0419</t>
  </si>
  <si>
    <t>刘洋</t>
  </si>
  <si>
    <t>232301*******4918</t>
  </si>
  <si>
    <t>姜皓文</t>
  </si>
  <si>
    <t>230881*******1512</t>
  </si>
  <si>
    <t>刘建伟</t>
  </si>
  <si>
    <t>230881*******1513</t>
  </si>
  <si>
    <t>蔡增旭</t>
  </si>
  <si>
    <t>230882*******4915</t>
  </si>
  <si>
    <t>高庆钰</t>
  </si>
  <si>
    <t>230833*******0016</t>
  </si>
  <si>
    <t>刘声乐</t>
  </si>
  <si>
    <t>230833*******041X</t>
  </si>
  <si>
    <t>2023年11-12月三支一扶补贴人员名单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</si>
</sst>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A9" sqref="A9"/>
    </sheetView>
  </sheetViews>
  <sheetFormatPr defaultColWidth="8.89166666666667" defaultRowHeight="13.5"/>
  <cols>
    <col min="3" max="3" width="22.4416666666667" customWidth="1"/>
    <col min="10" max="10" width="15.8916666666667" customWidth="1"/>
    <col min="11" max="11" width="13" customWidth="1"/>
  </cols>
  <sheetData>
    <row r="1" spans="1:11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/>
      <c r="G1" s="14"/>
      <c r="H1" s="14"/>
      <c r="I1" s="14"/>
      <c r="J1" s="22" t="s">
        <v>5</v>
      </c>
      <c r="K1" s="22" t="s">
        <v>6</v>
      </c>
    </row>
    <row r="2" ht="24" spans="1:11">
      <c r="A2" s="13"/>
      <c r="B2" s="13"/>
      <c r="C2" s="13"/>
      <c r="D2" s="13"/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22"/>
      <c r="K2" s="22"/>
    </row>
    <row r="3" spans="1:11">
      <c r="A3" s="15">
        <v>1</v>
      </c>
      <c r="B3" s="16" t="s">
        <v>12</v>
      </c>
      <c r="C3" s="17" t="s">
        <v>13</v>
      </c>
      <c r="D3" s="15">
        <v>4249</v>
      </c>
      <c r="E3" s="15">
        <f t="shared" ref="E3:E35" si="0">D3*0.16</f>
        <v>679.84</v>
      </c>
      <c r="F3" s="15">
        <f t="shared" ref="F3:F35" si="1">5008*0.075</f>
        <v>375.6</v>
      </c>
      <c r="G3" s="18">
        <f t="shared" ref="G3:G35" si="2">D3*0.005</f>
        <v>21.245</v>
      </c>
      <c r="H3" s="18">
        <f t="shared" ref="H3:H35" si="3">D3*0.005</f>
        <v>21.245</v>
      </c>
      <c r="I3" s="15">
        <v>0</v>
      </c>
      <c r="J3" s="18">
        <f t="shared" ref="J3:J35" si="4">D3-2166.66</f>
        <v>2082.34</v>
      </c>
      <c r="K3" s="18">
        <f t="shared" ref="K3:K35" si="5">E3+F3+G3+H3+I3</f>
        <v>1097.93</v>
      </c>
    </row>
    <row r="4" spans="1:11">
      <c r="A4" s="15">
        <v>2</v>
      </c>
      <c r="B4" s="16" t="s">
        <v>14</v>
      </c>
      <c r="C4" s="17" t="s">
        <v>15</v>
      </c>
      <c r="D4" s="15">
        <v>4269</v>
      </c>
      <c r="E4" s="15">
        <f t="shared" si="0"/>
        <v>683.04</v>
      </c>
      <c r="F4" s="15">
        <f t="shared" si="1"/>
        <v>375.6</v>
      </c>
      <c r="G4" s="18">
        <f t="shared" si="2"/>
        <v>21.345</v>
      </c>
      <c r="H4" s="18">
        <f t="shared" si="3"/>
        <v>21.345</v>
      </c>
      <c r="I4" s="15">
        <v>0</v>
      </c>
      <c r="J4" s="18">
        <f t="shared" si="4"/>
        <v>2102.34</v>
      </c>
      <c r="K4" s="18">
        <f t="shared" si="5"/>
        <v>1101.33</v>
      </c>
    </row>
    <row r="5" spans="1:11">
      <c r="A5" s="15">
        <v>3</v>
      </c>
      <c r="B5" s="16" t="s">
        <v>16</v>
      </c>
      <c r="C5" s="17" t="s">
        <v>17</v>
      </c>
      <c r="D5" s="15">
        <v>4269</v>
      </c>
      <c r="E5" s="15">
        <f t="shared" si="0"/>
        <v>683.04</v>
      </c>
      <c r="F5" s="15">
        <f t="shared" si="1"/>
        <v>375.6</v>
      </c>
      <c r="G5" s="18">
        <f t="shared" si="2"/>
        <v>21.345</v>
      </c>
      <c r="H5" s="18">
        <f t="shared" si="3"/>
        <v>21.345</v>
      </c>
      <c r="I5" s="15">
        <v>0</v>
      </c>
      <c r="J5" s="18">
        <f t="shared" si="4"/>
        <v>2102.34</v>
      </c>
      <c r="K5" s="18">
        <f t="shared" si="5"/>
        <v>1101.33</v>
      </c>
    </row>
    <row r="6" spans="1:11">
      <c r="A6" s="15">
        <v>4</v>
      </c>
      <c r="B6" s="16" t="s">
        <v>18</v>
      </c>
      <c r="C6" s="17" t="s">
        <v>19</v>
      </c>
      <c r="D6" s="15">
        <v>4269</v>
      </c>
      <c r="E6" s="15">
        <f t="shared" si="0"/>
        <v>683.04</v>
      </c>
      <c r="F6" s="15">
        <f t="shared" si="1"/>
        <v>375.6</v>
      </c>
      <c r="G6" s="18">
        <f t="shared" si="2"/>
        <v>21.345</v>
      </c>
      <c r="H6" s="18">
        <f t="shared" si="3"/>
        <v>21.345</v>
      </c>
      <c r="I6" s="15">
        <v>0</v>
      </c>
      <c r="J6" s="18">
        <f t="shared" si="4"/>
        <v>2102.34</v>
      </c>
      <c r="K6" s="18">
        <f t="shared" si="5"/>
        <v>1101.33</v>
      </c>
    </row>
    <row r="7" spans="1:11">
      <c r="A7" s="15">
        <v>5</v>
      </c>
      <c r="B7" s="16" t="s">
        <v>20</v>
      </c>
      <c r="C7" s="17" t="s">
        <v>21</v>
      </c>
      <c r="D7" s="15">
        <v>4030</v>
      </c>
      <c r="E7" s="15">
        <f t="shared" si="0"/>
        <v>644.8</v>
      </c>
      <c r="F7" s="15">
        <f t="shared" si="1"/>
        <v>375.6</v>
      </c>
      <c r="G7" s="18">
        <f t="shared" si="2"/>
        <v>20.15</v>
      </c>
      <c r="H7" s="18">
        <f t="shared" si="3"/>
        <v>20.15</v>
      </c>
      <c r="I7" s="15">
        <v>0</v>
      </c>
      <c r="J7" s="18">
        <f t="shared" si="4"/>
        <v>1863.34</v>
      </c>
      <c r="K7" s="18">
        <f t="shared" si="5"/>
        <v>1060.7</v>
      </c>
    </row>
    <row r="8" spans="1:11">
      <c r="A8" s="15">
        <v>6</v>
      </c>
      <c r="B8" s="16" t="s">
        <v>22</v>
      </c>
      <c r="C8" s="17" t="s">
        <v>23</v>
      </c>
      <c r="D8" s="15">
        <v>4269</v>
      </c>
      <c r="E8" s="15">
        <f t="shared" si="0"/>
        <v>683.04</v>
      </c>
      <c r="F8" s="15">
        <f t="shared" si="1"/>
        <v>375.6</v>
      </c>
      <c r="G8" s="18">
        <f t="shared" si="2"/>
        <v>21.345</v>
      </c>
      <c r="H8" s="18">
        <f t="shared" si="3"/>
        <v>21.345</v>
      </c>
      <c r="I8" s="15">
        <v>0</v>
      </c>
      <c r="J8" s="18">
        <f t="shared" si="4"/>
        <v>2102.34</v>
      </c>
      <c r="K8" s="18">
        <f t="shared" si="5"/>
        <v>1101.33</v>
      </c>
    </row>
    <row r="9" spans="1:11">
      <c r="A9" s="15">
        <v>7</v>
      </c>
      <c r="B9" s="16" t="s">
        <v>24</v>
      </c>
      <c r="C9" s="17" t="s">
        <v>25</v>
      </c>
      <c r="D9" s="15">
        <v>4249</v>
      </c>
      <c r="E9" s="15">
        <f t="shared" si="0"/>
        <v>679.84</v>
      </c>
      <c r="F9" s="15">
        <f t="shared" si="1"/>
        <v>375.6</v>
      </c>
      <c r="G9" s="18">
        <f t="shared" si="2"/>
        <v>21.245</v>
      </c>
      <c r="H9" s="18">
        <f t="shared" si="3"/>
        <v>21.245</v>
      </c>
      <c r="I9" s="15">
        <v>0</v>
      </c>
      <c r="J9" s="18">
        <f t="shared" si="4"/>
        <v>2082.34</v>
      </c>
      <c r="K9" s="18">
        <f t="shared" si="5"/>
        <v>1097.93</v>
      </c>
    </row>
    <row r="10" spans="1:11">
      <c r="A10" s="15">
        <v>8</v>
      </c>
      <c r="B10" s="16" t="s">
        <v>26</v>
      </c>
      <c r="C10" s="17" t="s">
        <v>27</v>
      </c>
      <c r="D10" s="15">
        <v>4249</v>
      </c>
      <c r="E10" s="15">
        <f t="shared" si="0"/>
        <v>679.84</v>
      </c>
      <c r="F10" s="15">
        <f t="shared" si="1"/>
        <v>375.6</v>
      </c>
      <c r="G10" s="18">
        <f t="shared" si="2"/>
        <v>21.245</v>
      </c>
      <c r="H10" s="18">
        <f t="shared" si="3"/>
        <v>21.245</v>
      </c>
      <c r="I10" s="15">
        <v>0</v>
      </c>
      <c r="J10" s="18">
        <f t="shared" si="4"/>
        <v>2082.34</v>
      </c>
      <c r="K10" s="18">
        <f t="shared" si="5"/>
        <v>1097.93</v>
      </c>
    </row>
    <row r="11" spans="1:11">
      <c r="A11" s="15">
        <v>9</v>
      </c>
      <c r="B11" s="16" t="s">
        <v>28</v>
      </c>
      <c r="C11" s="17" t="s">
        <v>29</v>
      </c>
      <c r="D11" s="15">
        <v>4030</v>
      </c>
      <c r="E11" s="15">
        <f t="shared" si="0"/>
        <v>644.8</v>
      </c>
      <c r="F11" s="15">
        <f t="shared" si="1"/>
        <v>375.6</v>
      </c>
      <c r="G11" s="18">
        <f t="shared" si="2"/>
        <v>20.15</v>
      </c>
      <c r="H11" s="18">
        <f t="shared" si="3"/>
        <v>20.15</v>
      </c>
      <c r="I11" s="15">
        <v>0</v>
      </c>
      <c r="J11" s="18">
        <f t="shared" si="4"/>
        <v>1863.34</v>
      </c>
      <c r="K11" s="18">
        <f t="shared" si="5"/>
        <v>1060.7</v>
      </c>
    </row>
    <row r="12" spans="1:11">
      <c r="A12" s="15">
        <v>10</v>
      </c>
      <c r="B12" s="16" t="s">
        <v>30</v>
      </c>
      <c r="C12" s="17" t="s">
        <v>31</v>
      </c>
      <c r="D12" s="15">
        <v>4189</v>
      </c>
      <c r="E12" s="15">
        <f t="shared" si="0"/>
        <v>670.24</v>
      </c>
      <c r="F12" s="15">
        <f t="shared" si="1"/>
        <v>375.6</v>
      </c>
      <c r="G12" s="18">
        <f t="shared" si="2"/>
        <v>20.945</v>
      </c>
      <c r="H12" s="18">
        <f t="shared" si="3"/>
        <v>20.945</v>
      </c>
      <c r="I12" s="15">
        <v>0</v>
      </c>
      <c r="J12" s="18">
        <f t="shared" si="4"/>
        <v>2022.34</v>
      </c>
      <c r="K12" s="18">
        <f t="shared" si="5"/>
        <v>1087.73</v>
      </c>
    </row>
    <row r="13" spans="1:11">
      <c r="A13" s="15">
        <v>11</v>
      </c>
      <c r="B13" s="16" t="s">
        <v>32</v>
      </c>
      <c r="C13" s="17" t="s">
        <v>33</v>
      </c>
      <c r="D13" s="15">
        <v>4169</v>
      </c>
      <c r="E13" s="15">
        <f t="shared" si="0"/>
        <v>667.04</v>
      </c>
      <c r="F13" s="15">
        <f t="shared" si="1"/>
        <v>375.6</v>
      </c>
      <c r="G13" s="18">
        <f t="shared" si="2"/>
        <v>20.845</v>
      </c>
      <c r="H13" s="18">
        <f t="shared" si="3"/>
        <v>20.845</v>
      </c>
      <c r="I13" s="15">
        <v>0</v>
      </c>
      <c r="J13" s="18">
        <f t="shared" si="4"/>
        <v>2002.34</v>
      </c>
      <c r="K13" s="18">
        <f t="shared" si="5"/>
        <v>1084.33</v>
      </c>
    </row>
    <row r="14" spans="1:11">
      <c r="A14" s="15">
        <v>12</v>
      </c>
      <c r="B14" s="16" t="s">
        <v>34</v>
      </c>
      <c r="C14" s="17" t="s">
        <v>35</v>
      </c>
      <c r="D14" s="15">
        <v>3950</v>
      </c>
      <c r="E14" s="15">
        <f t="shared" si="0"/>
        <v>632</v>
      </c>
      <c r="F14" s="15">
        <f t="shared" si="1"/>
        <v>375.6</v>
      </c>
      <c r="G14" s="18">
        <f t="shared" si="2"/>
        <v>19.75</v>
      </c>
      <c r="H14" s="18">
        <f t="shared" si="3"/>
        <v>19.75</v>
      </c>
      <c r="I14" s="15">
        <v>0</v>
      </c>
      <c r="J14" s="18">
        <f t="shared" si="4"/>
        <v>1783.34</v>
      </c>
      <c r="K14" s="18">
        <f t="shared" si="5"/>
        <v>1047.1</v>
      </c>
    </row>
    <row r="15" spans="1:11">
      <c r="A15" s="15">
        <v>13</v>
      </c>
      <c r="B15" s="16" t="s">
        <v>36</v>
      </c>
      <c r="C15" s="17" t="s">
        <v>37</v>
      </c>
      <c r="D15" s="15">
        <v>4249</v>
      </c>
      <c r="E15" s="15">
        <f t="shared" si="0"/>
        <v>679.84</v>
      </c>
      <c r="F15" s="15">
        <f t="shared" si="1"/>
        <v>375.6</v>
      </c>
      <c r="G15" s="18">
        <f t="shared" si="2"/>
        <v>21.245</v>
      </c>
      <c r="H15" s="18">
        <f t="shared" si="3"/>
        <v>21.245</v>
      </c>
      <c r="I15" s="15">
        <v>0</v>
      </c>
      <c r="J15" s="18">
        <f t="shared" si="4"/>
        <v>2082.34</v>
      </c>
      <c r="K15" s="18">
        <f t="shared" si="5"/>
        <v>1097.93</v>
      </c>
    </row>
    <row r="16" spans="1:11">
      <c r="A16" s="15">
        <v>14</v>
      </c>
      <c r="B16" s="16" t="s">
        <v>38</v>
      </c>
      <c r="C16" s="17" t="s">
        <v>39</v>
      </c>
      <c r="D16" s="15">
        <v>4050</v>
      </c>
      <c r="E16" s="15">
        <f t="shared" si="0"/>
        <v>648</v>
      </c>
      <c r="F16" s="15">
        <f t="shared" si="1"/>
        <v>375.6</v>
      </c>
      <c r="G16" s="18">
        <f t="shared" si="2"/>
        <v>20.25</v>
      </c>
      <c r="H16" s="18">
        <f t="shared" si="3"/>
        <v>20.25</v>
      </c>
      <c r="I16" s="15">
        <v>0</v>
      </c>
      <c r="J16" s="18">
        <f t="shared" si="4"/>
        <v>1883.34</v>
      </c>
      <c r="K16" s="18">
        <f t="shared" si="5"/>
        <v>1064.1</v>
      </c>
    </row>
    <row r="17" spans="1:11">
      <c r="A17" s="15">
        <v>15</v>
      </c>
      <c r="B17" s="15" t="s">
        <v>40</v>
      </c>
      <c r="C17" s="19" t="s">
        <v>41</v>
      </c>
      <c r="D17" s="20">
        <v>4304</v>
      </c>
      <c r="E17" s="15">
        <f t="shared" si="0"/>
        <v>688.64</v>
      </c>
      <c r="F17" s="15">
        <f t="shared" si="1"/>
        <v>375.6</v>
      </c>
      <c r="G17" s="18">
        <f t="shared" si="2"/>
        <v>21.52</v>
      </c>
      <c r="H17" s="18">
        <f t="shared" si="3"/>
        <v>21.52</v>
      </c>
      <c r="I17" s="15">
        <v>0</v>
      </c>
      <c r="J17" s="18">
        <f t="shared" si="4"/>
        <v>2137.34</v>
      </c>
      <c r="K17" s="18">
        <f t="shared" si="5"/>
        <v>1107.28</v>
      </c>
    </row>
    <row r="18" spans="1:11">
      <c r="A18" s="15">
        <v>16</v>
      </c>
      <c r="B18" s="15" t="s">
        <v>42</v>
      </c>
      <c r="C18" s="19" t="s">
        <v>43</v>
      </c>
      <c r="D18" s="20">
        <v>4324</v>
      </c>
      <c r="E18" s="15">
        <f t="shared" si="0"/>
        <v>691.84</v>
      </c>
      <c r="F18" s="15">
        <f t="shared" si="1"/>
        <v>375.6</v>
      </c>
      <c r="G18" s="18">
        <f t="shared" si="2"/>
        <v>21.62</v>
      </c>
      <c r="H18" s="18">
        <f t="shared" si="3"/>
        <v>21.62</v>
      </c>
      <c r="I18" s="15">
        <v>0</v>
      </c>
      <c r="J18" s="18">
        <f t="shared" si="4"/>
        <v>2157.34</v>
      </c>
      <c r="K18" s="18">
        <f t="shared" si="5"/>
        <v>1110.68</v>
      </c>
    </row>
    <row r="19" spans="1:11">
      <c r="A19" s="15">
        <v>17</v>
      </c>
      <c r="B19" s="15" t="s">
        <v>44</v>
      </c>
      <c r="C19" s="19" t="s">
        <v>45</v>
      </c>
      <c r="D19" s="20">
        <v>4244</v>
      </c>
      <c r="E19" s="15">
        <f t="shared" si="0"/>
        <v>679.04</v>
      </c>
      <c r="F19" s="15">
        <f t="shared" si="1"/>
        <v>375.6</v>
      </c>
      <c r="G19" s="18">
        <f t="shared" si="2"/>
        <v>21.22</v>
      </c>
      <c r="H19" s="18">
        <f t="shared" si="3"/>
        <v>21.22</v>
      </c>
      <c r="I19" s="15">
        <v>0</v>
      </c>
      <c r="J19" s="18">
        <f t="shared" si="4"/>
        <v>2077.34</v>
      </c>
      <c r="K19" s="18">
        <f t="shared" si="5"/>
        <v>1097.08</v>
      </c>
    </row>
    <row r="20" spans="1:11">
      <c r="A20" s="15">
        <v>18</v>
      </c>
      <c r="B20" s="15" t="s">
        <v>46</v>
      </c>
      <c r="C20" s="19" t="s">
        <v>39</v>
      </c>
      <c r="D20" s="20">
        <v>4324</v>
      </c>
      <c r="E20" s="15">
        <f t="shared" si="0"/>
        <v>691.84</v>
      </c>
      <c r="F20" s="15">
        <f t="shared" si="1"/>
        <v>375.6</v>
      </c>
      <c r="G20" s="18">
        <f t="shared" si="2"/>
        <v>21.62</v>
      </c>
      <c r="H20" s="18">
        <f t="shared" si="3"/>
        <v>21.62</v>
      </c>
      <c r="I20" s="15">
        <v>0</v>
      </c>
      <c r="J20" s="18">
        <f t="shared" si="4"/>
        <v>2157.34</v>
      </c>
      <c r="K20" s="18">
        <f t="shared" si="5"/>
        <v>1110.68</v>
      </c>
    </row>
    <row r="21" spans="1:11">
      <c r="A21" s="15">
        <v>19</v>
      </c>
      <c r="B21" s="15" t="s">
        <v>47</v>
      </c>
      <c r="C21" s="19" t="s">
        <v>48</v>
      </c>
      <c r="D21" s="20">
        <v>4324</v>
      </c>
      <c r="E21" s="15">
        <f t="shared" si="0"/>
        <v>691.84</v>
      </c>
      <c r="F21" s="15">
        <f t="shared" si="1"/>
        <v>375.6</v>
      </c>
      <c r="G21" s="18">
        <f t="shared" si="2"/>
        <v>21.62</v>
      </c>
      <c r="H21" s="18">
        <f t="shared" si="3"/>
        <v>21.62</v>
      </c>
      <c r="I21" s="15">
        <v>0</v>
      </c>
      <c r="J21" s="18">
        <f t="shared" si="4"/>
        <v>2157.34</v>
      </c>
      <c r="K21" s="18">
        <f t="shared" si="5"/>
        <v>1110.68</v>
      </c>
    </row>
    <row r="22" spans="1:11">
      <c r="A22" s="15">
        <v>20</v>
      </c>
      <c r="B22" s="15" t="s">
        <v>49</v>
      </c>
      <c r="C22" s="21" t="s">
        <v>50</v>
      </c>
      <c r="D22" s="20">
        <v>4324</v>
      </c>
      <c r="E22" s="15">
        <f t="shared" si="0"/>
        <v>691.84</v>
      </c>
      <c r="F22" s="15">
        <f t="shared" si="1"/>
        <v>375.6</v>
      </c>
      <c r="G22" s="18">
        <f t="shared" si="2"/>
        <v>21.62</v>
      </c>
      <c r="H22" s="18">
        <f t="shared" si="3"/>
        <v>21.62</v>
      </c>
      <c r="I22" s="15">
        <v>0</v>
      </c>
      <c r="J22" s="18">
        <f t="shared" si="4"/>
        <v>2157.34</v>
      </c>
      <c r="K22" s="18">
        <f t="shared" si="5"/>
        <v>1110.68</v>
      </c>
    </row>
    <row r="23" spans="1:11">
      <c r="A23" s="15">
        <v>21</v>
      </c>
      <c r="B23" s="15" t="s">
        <v>51</v>
      </c>
      <c r="C23" s="21" t="s">
        <v>52</v>
      </c>
      <c r="D23" s="20">
        <v>4324</v>
      </c>
      <c r="E23" s="15">
        <f t="shared" si="0"/>
        <v>691.84</v>
      </c>
      <c r="F23" s="15">
        <f t="shared" si="1"/>
        <v>375.6</v>
      </c>
      <c r="G23" s="18">
        <f t="shared" si="2"/>
        <v>21.62</v>
      </c>
      <c r="H23" s="18">
        <f t="shared" si="3"/>
        <v>21.62</v>
      </c>
      <c r="I23" s="15">
        <v>0</v>
      </c>
      <c r="J23" s="18">
        <f t="shared" si="4"/>
        <v>2157.34</v>
      </c>
      <c r="K23" s="18">
        <f t="shared" si="5"/>
        <v>1110.68</v>
      </c>
    </row>
    <row r="24" spans="1:11">
      <c r="A24" s="15">
        <v>22</v>
      </c>
      <c r="B24" s="15" t="s">
        <v>53</v>
      </c>
      <c r="C24" s="21" t="s">
        <v>54</v>
      </c>
      <c r="D24" s="20">
        <v>4324</v>
      </c>
      <c r="E24" s="15">
        <f t="shared" si="0"/>
        <v>691.84</v>
      </c>
      <c r="F24" s="15">
        <f t="shared" si="1"/>
        <v>375.6</v>
      </c>
      <c r="G24" s="18">
        <f t="shared" si="2"/>
        <v>21.62</v>
      </c>
      <c r="H24" s="18">
        <f t="shared" si="3"/>
        <v>21.62</v>
      </c>
      <c r="I24" s="15">
        <v>0</v>
      </c>
      <c r="J24" s="18">
        <f t="shared" si="4"/>
        <v>2157.34</v>
      </c>
      <c r="K24" s="18">
        <f t="shared" si="5"/>
        <v>1110.68</v>
      </c>
    </row>
    <row r="25" spans="1:11">
      <c r="A25" s="15">
        <v>23</v>
      </c>
      <c r="B25" s="15" t="s">
        <v>55</v>
      </c>
      <c r="C25" s="21" t="s">
        <v>56</v>
      </c>
      <c r="D25" s="20">
        <v>4224</v>
      </c>
      <c r="E25" s="15">
        <f t="shared" si="0"/>
        <v>675.84</v>
      </c>
      <c r="F25" s="15">
        <f t="shared" si="1"/>
        <v>375.6</v>
      </c>
      <c r="G25" s="18">
        <f t="shared" si="2"/>
        <v>21.12</v>
      </c>
      <c r="H25" s="18">
        <f t="shared" si="3"/>
        <v>21.12</v>
      </c>
      <c r="I25" s="15">
        <v>0</v>
      </c>
      <c r="J25" s="18">
        <f t="shared" si="4"/>
        <v>2057.34</v>
      </c>
      <c r="K25" s="18">
        <f t="shared" si="5"/>
        <v>1093.68</v>
      </c>
    </row>
    <row r="26" spans="1:11">
      <c r="A26" s="15">
        <v>24</v>
      </c>
      <c r="B26" s="15" t="s">
        <v>57</v>
      </c>
      <c r="C26" s="21" t="s">
        <v>58</v>
      </c>
      <c r="D26" s="20">
        <v>4324</v>
      </c>
      <c r="E26" s="15">
        <f t="shared" si="0"/>
        <v>691.84</v>
      </c>
      <c r="F26" s="15">
        <f t="shared" si="1"/>
        <v>375.6</v>
      </c>
      <c r="G26" s="18">
        <f t="shared" si="2"/>
        <v>21.62</v>
      </c>
      <c r="H26" s="18">
        <f t="shared" si="3"/>
        <v>21.62</v>
      </c>
      <c r="I26" s="15">
        <v>0</v>
      </c>
      <c r="J26" s="18">
        <f t="shared" si="4"/>
        <v>2157.34</v>
      </c>
      <c r="K26" s="18">
        <f t="shared" si="5"/>
        <v>1110.68</v>
      </c>
    </row>
    <row r="27" spans="1:11">
      <c r="A27" s="15">
        <v>25</v>
      </c>
      <c r="B27" s="15" t="s">
        <v>59</v>
      </c>
      <c r="C27" s="21" t="s">
        <v>60</v>
      </c>
      <c r="D27" s="20">
        <v>4224</v>
      </c>
      <c r="E27" s="15">
        <f t="shared" si="0"/>
        <v>675.84</v>
      </c>
      <c r="F27" s="15">
        <f t="shared" si="1"/>
        <v>375.6</v>
      </c>
      <c r="G27" s="18">
        <f t="shared" si="2"/>
        <v>21.12</v>
      </c>
      <c r="H27" s="18">
        <f t="shared" si="3"/>
        <v>21.12</v>
      </c>
      <c r="I27" s="15">
        <v>0</v>
      </c>
      <c r="J27" s="18">
        <f t="shared" si="4"/>
        <v>2057.34</v>
      </c>
      <c r="K27" s="18">
        <f t="shared" si="5"/>
        <v>1093.68</v>
      </c>
    </row>
    <row r="28" spans="1:11">
      <c r="A28" s="15">
        <v>26</v>
      </c>
      <c r="B28" s="15" t="s">
        <v>61</v>
      </c>
      <c r="C28" s="21" t="s">
        <v>62</v>
      </c>
      <c r="D28" s="20">
        <v>4304</v>
      </c>
      <c r="E28" s="15">
        <f t="shared" si="0"/>
        <v>688.64</v>
      </c>
      <c r="F28" s="15">
        <f t="shared" si="1"/>
        <v>375.6</v>
      </c>
      <c r="G28" s="18">
        <f t="shared" si="2"/>
        <v>21.52</v>
      </c>
      <c r="H28" s="18">
        <f t="shared" si="3"/>
        <v>21.52</v>
      </c>
      <c r="I28" s="15">
        <v>0</v>
      </c>
      <c r="J28" s="18">
        <f t="shared" si="4"/>
        <v>2137.34</v>
      </c>
      <c r="K28" s="18">
        <f t="shared" si="5"/>
        <v>1107.28</v>
      </c>
    </row>
    <row r="29" spans="1:11">
      <c r="A29" s="15">
        <v>27</v>
      </c>
      <c r="B29" s="15" t="s">
        <v>63</v>
      </c>
      <c r="C29" s="21" t="s">
        <v>64</v>
      </c>
      <c r="D29" s="20">
        <v>4304</v>
      </c>
      <c r="E29" s="15">
        <f t="shared" si="0"/>
        <v>688.64</v>
      </c>
      <c r="F29" s="15">
        <f t="shared" si="1"/>
        <v>375.6</v>
      </c>
      <c r="G29" s="18">
        <f t="shared" si="2"/>
        <v>21.52</v>
      </c>
      <c r="H29" s="18">
        <f t="shared" si="3"/>
        <v>21.52</v>
      </c>
      <c r="I29" s="15">
        <v>0</v>
      </c>
      <c r="J29" s="18">
        <f t="shared" si="4"/>
        <v>2137.34</v>
      </c>
      <c r="K29" s="18">
        <f t="shared" si="5"/>
        <v>1107.28</v>
      </c>
    </row>
    <row r="30" spans="1:11">
      <c r="A30" s="15">
        <v>28</v>
      </c>
      <c r="B30" s="15" t="s">
        <v>65</v>
      </c>
      <c r="C30" s="21" t="s">
        <v>66</v>
      </c>
      <c r="D30" s="20">
        <v>4224</v>
      </c>
      <c r="E30" s="15">
        <f t="shared" si="0"/>
        <v>675.84</v>
      </c>
      <c r="F30" s="15">
        <f t="shared" si="1"/>
        <v>375.6</v>
      </c>
      <c r="G30" s="18">
        <f t="shared" si="2"/>
        <v>21.12</v>
      </c>
      <c r="H30" s="18">
        <f t="shared" si="3"/>
        <v>21.12</v>
      </c>
      <c r="I30" s="15">
        <v>0</v>
      </c>
      <c r="J30" s="18">
        <f t="shared" si="4"/>
        <v>2057.34</v>
      </c>
      <c r="K30" s="18">
        <f t="shared" si="5"/>
        <v>1093.68</v>
      </c>
    </row>
    <row r="31" spans="1:11">
      <c r="A31" s="15">
        <v>29</v>
      </c>
      <c r="B31" s="15" t="s">
        <v>67</v>
      </c>
      <c r="C31" s="21" t="s">
        <v>68</v>
      </c>
      <c r="D31" s="20">
        <v>4224</v>
      </c>
      <c r="E31" s="15">
        <f t="shared" si="0"/>
        <v>675.84</v>
      </c>
      <c r="F31" s="15">
        <f t="shared" si="1"/>
        <v>375.6</v>
      </c>
      <c r="G31" s="18">
        <f t="shared" si="2"/>
        <v>21.12</v>
      </c>
      <c r="H31" s="18">
        <f t="shared" si="3"/>
        <v>21.12</v>
      </c>
      <c r="I31" s="15">
        <v>0</v>
      </c>
      <c r="J31" s="18">
        <f t="shared" si="4"/>
        <v>2057.34</v>
      </c>
      <c r="K31" s="18">
        <f t="shared" si="5"/>
        <v>1093.68</v>
      </c>
    </row>
    <row r="32" spans="1:11">
      <c r="A32" s="15">
        <v>30</v>
      </c>
      <c r="B32" s="15" t="s">
        <v>69</v>
      </c>
      <c r="C32" s="21" t="s">
        <v>70</v>
      </c>
      <c r="D32" s="20">
        <v>4304</v>
      </c>
      <c r="E32" s="15">
        <f t="shared" si="0"/>
        <v>688.64</v>
      </c>
      <c r="F32" s="15">
        <f t="shared" si="1"/>
        <v>375.6</v>
      </c>
      <c r="G32" s="18">
        <f t="shared" si="2"/>
        <v>21.52</v>
      </c>
      <c r="H32" s="18">
        <f t="shared" si="3"/>
        <v>21.52</v>
      </c>
      <c r="I32" s="15">
        <v>0</v>
      </c>
      <c r="J32" s="18">
        <f t="shared" si="4"/>
        <v>2137.34</v>
      </c>
      <c r="K32" s="18">
        <f t="shared" si="5"/>
        <v>1107.28</v>
      </c>
    </row>
    <row r="33" spans="1:11">
      <c r="A33" s="15">
        <v>31</v>
      </c>
      <c r="B33" s="15" t="s">
        <v>71</v>
      </c>
      <c r="C33" s="21" t="s">
        <v>72</v>
      </c>
      <c r="D33" s="20">
        <v>4304</v>
      </c>
      <c r="E33" s="15">
        <f t="shared" si="0"/>
        <v>688.64</v>
      </c>
      <c r="F33" s="15">
        <f t="shared" si="1"/>
        <v>375.6</v>
      </c>
      <c r="G33" s="18">
        <f t="shared" si="2"/>
        <v>21.52</v>
      </c>
      <c r="H33" s="18">
        <f t="shared" si="3"/>
        <v>21.52</v>
      </c>
      <c r="I33" s="15">
        <v>0</v>
      </c>
      <c r="J33" s="18">
        <f t="shared" si="4"/>
        <v>2137.34</v>
      </c>
      <c r="K33" s="18">
        <f t="shared" si="5"/>
        <v>1107.28</v>
      </c>
    </row>
    <row r="34" spans="1:11">
      <c r="A34" s="15">
        <v>32</v>
      </c>
      <c r="B34" s="15" t="s">
        <v>73</v>
      </c>
      <c r="C34" s="21" t="s">
        <v>74</v>
      </c>
      <c r="D34" s="20">
        <v>4304</v>
      </c>
      <c r="E34" s="15">
        <f t="shared" si="0"/>
        <v>688.64</v>
      </c>
      <c r="F34" s="15">
        <f t="shared" si="1"/>
        <v>375.6</v>
      </c>
      <c r="G34" s="18">
        <f t="shared" si="2"/>
        <v>21.52</v>
      </c>
      <c r="H34" s="18">
        <f t="shared" si="3"/>
        <v>21.52</v>
      </c>
      <c r="I34" s="15">
        <v>0</v>
      </c>
      <c r="J34" s="18">
        <f t="shared" si="4"/>
        <v>2137.34</v>
      </c>
      <c r="K34" s="18">
        <f t="shared" si="5"/>
        <v>1107.28</v>
      </c>
    </row>
    <row r="35" spans="1:11">
      <c r="A35" s="15">
        <v>33</v>
      </c>
      <c r="B35" s="15" t="s">
        <v>75</v>
      </c>
      <c r="C35" s="21" t="s">
        <v>76</v>
      </c>
      <c r="D35" s="20">
        <v>4304</v>
      </c>
      <c r="E35" s="15">
        <f t="shared" si="0"/>
        <v>688.64</v>
      </c>
      <c r="F35" s="15">
        <f t="shared" si="1"/>
        <v>375.6</v>
      </c>
      <c r="G35" s="18">
        <f t="shared" si="2"/>
        <v>21.52</v>
      </c>
      <c r="H35" s="18">
        <f t="shared" si="3"/>
        <v>21.52</v>
      </c>
      <c r="I35" s="15">
        <v>0</v>
      </c>
      <c r="J35" s="18">
        <f t="shared" si="4"/>
        <v>2137.34</v>
      </c>
      <c r="K35" s="18">
        <f t="shared" si="5"/>
        <v>1107.28</v>
      </c>
    </row>
  </sheetData>
  <mergeCells count="7">
    <mergeCell ref="E1:I1"/>
    <mergeCell ref="A1:A2"/>
    <mergeCell ref="B1:B2"/>
    <mergeCell ref="C1:C2"/>
    <mergeCell ref="D1:D2"/>
    <mergeCell ref="J1:J2"/>
    <mergeCell ref="K1:K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26" workbookViewId="0">
      <selection activeCell="O5" sqref="O5"/>
    </sheetView>
  </sheetViews>
  <sheetFormatPr defaultColWidth="8.89166666666667" defaultRowHeight="13.5"/>
  <cols>
    <col min="3" max="3" width="24.8916666666667" customWidth="1"/>
    <col min="4" max="4" width="16.6666666666667" customWidth="1"/>
    <col min="10" max="10" width="14.5583333333333" customWidth="1"/>
    <col min="11" max="11" width="14.3333333333333" customWidth="1"/>
  </cols>
  <sheetData>
    <row r="1" ht="68" customHeight="1" spans="1:1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" customHeight="1" spans="1:1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/>
      <c r="G2" s="4"/>
      <c r="H2" s="4"/>
      <c r="I2" s="4"/>
      <c r="J2" s="12" t="s">
        <v>5</v>
      </c>
      <c r="K2" s="12" t="s">
        <v>6</v>
      </c>
    </row>
    <row r="3" s="1" customFormat="1" ht="62" customHeight="1" spans="1:11">
      <c r="A3" s="3"/>
      <c r="B3" s="3"/>
      <c r="C3" s="3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2"/>
      <c r="K3" s="12"/>
    </row>
    <row r="4" s="1" customFormat="1" ht="35" customHeight="1" spans="1:11">
      <c r="A4" s="5">
        <v>1</v>
      </c>
      <c r="B4" s="6" t="s">
        <v>12</v>
      </c>
      <c r="C4" s="7" t="s">
        <v>13</v>
      </c>
      <c r="D4" s="5">
        <v>4249</v>
      </c>
      <c r="E4" s="5">
        <f t="shared" ref="E4:E36" si="0">D4*0.16</f>
        <v>679.84</v>
      </c>
      <c r="F4" s="5">
        <f t="shared" ref="F4:F36" si="1">5008*0.075</f>
        <v>375.6</v>
      </c>
      <c r="G4" s="8">
        <f t="shared" ref="G4:G36" si="2">D4*0.005</f>
        <v>21.245</v>
      </c>
      <c r="H4" s="8">
        <f t="shared" ref="H4:H36" si="3">D4*0.005</f>
        <v>21.245</v>
      </c>
      <c r="I4" s="5">
        <v>0</v>
      </c>
      <c r="J4" s="8">
        <f t="shared" ref="J4:J36" si="4">D4-2166.66</f>
        <v>2082.34</v>
      </c>
      <c r="K4" s="8">
        <f t="shared" ref="K4:K36" si="5">E4+F4+G4+H4+I4</f>
        <v>1097.93</v>
      </c>
    </row>
    <row r="5" s="1" customFormat="1" ht="35" customHeight="1" spans="1:11">
      <c r="A5" s="5">
        <v>2</v>
      </c>
      <c r="B5" s="6" t="s">
        <v>14</v>
      </c>
      <c r="C5" s="7" t="s">
        <v>15</v>
      </c>
      <c r="D5" s="5">
        <v>4269</v>
      </c>
      <c r="E5" s="5">
        <f t="shared" si="0"/>
        <v>683.04</v>
      </c>
      <c r="F5" s="5">
        <f t="shared" si="1"/>
        <v>375.6</v>
      </c>
      <c r="G5" s="8">
        <f t="shared" si="2"/>
        <v>21.345</v>
      </c>
      <c r="H5" s="8">
        <f t="shared" si="3"/>
        <v>21.345</v>
      </c>
      <c r="I5" s="5">
        <v>0</v>
      </c>
      <c r="J5" s="8">
        <f t="shared" si="4"/>
        <v>2102.34</v>
      </c>
      <c r="K5" s="8">
        <f t="shared" si="5"/>
        <v>1101.33</v>
      </c>
    </row>
    <row r="6" s="1" customFormat="1" ht="35" customHeight="1" spans="1:11">
      <c r="A6" s="5">
        <v>3</v>
      </c>
      <c r="B6" s="6" t="s">
        <v>16</v>
      </c>
      <c r="C6" s="7" t="s">
        <v>17</v>
      </c>
      <c r="D6" s="5">
        <v>4269</v>
      </c>
      <c r="E6" s="5">
        <f t="shared" si="0"/>
        <v>683.04</v>
      </c>
      <c r="F6" s="5">
        <f t="shared" si="1"/>
        <v>375.6</v>
      </c>
      <c r="G6" s="8">
        <f t="shared" si="2"/>
        <v>21.345</v>
      </c>
      <c r="H6" s="8">
        <f t="shared" si="3"/>
        <v>21.345</v>
      </c>
      <c r="I6" s="5">
        <v>0</v>
      </c>
      <c r="J6" s="8">
        <f t="shared" si="4"/>
        <v>2102.34</v>
      </c>
      <c r="K6" s="8">
        <f t="shared" si="5"/>
        <v>1101.33</v>
      </c>
    </row>
    <row r="7" s="1" customFormat="1" ht="35" customHeight="1" spans="1:11">
      <c r="A7" s="5">
        <v>4</v>
      </c>
      <c r="B7" s="6" t="s">
        <v>18</v>
      </c>
      <c r="C7" s="7" t="s">
        <v>19</v>
      </c>
      <c r="D7" s="5">
        <v>4269</v>
      </c>
      <c r="E7" s="5">
        <f t="shared" si="0"/>
        <v>683.04</v>
      </c>
      <c r="F7" s="5">
        <f t="shared" si="1"/>
        <v>375.6</v>
      </c>
      <c r="G7" s="8">
        <f t="shared" si="2"/>
        <v>21.345</v>
      </c>
      <c r="H7" s="8">
        <f t="shared" si="3"/>
        <v>21.345</v>
      </c>
      <c r="I7" s="5">
        <v>0</v>
      </c>
      <c r="J7" s="8">
        <f t="shared" si="4"/>
        <v>2102.34</v>
      </c>
      <c r="K7" s="8">
        <f t="shared" si="5"/>
        <v>1101.33</v>
      </c>
    </row>
    <row r="8" s="1" customFormat="1" ht="35" customHeight="1" spans="1:11">
      <c r="A8" s="5">
        <v>5</v>
      </c>
      <c r="B8" s="6" t="s">
        <v>20</v>
      </c>
      <c r="C8" s="7" t="s">
        <v>21</v>
      </c>
      <c r="D8" s="5">
        <v>4030</v>
      </c>
      <c r="E8" s="5">
        <f t="shared" si="0"/>
        <v>644.8</v>
      </c>
      <c r="F8" s="5">
        <f t="shared" si="1"/>
        <v>375.6</v>
      </c>
      <c r="G8" s="8">
        <f t="shared" si="2"/>
        <v>20.15</v>
      </c>
      <c r="H8" s="8">
        <f t="shared" si="3"/>
        <v>20.15</v>
      </c>
      <c r="I8" s="5">
        <v>0</v>
      </c>
      <c r="J8" s="8">
        <f t="shared" si="4"/>
        <v>1863.34</v>
      </c>
      <c r="K8" s="8">
        <f t="shared" si="5"/>
        <v>1060.7</v>
      </c>
    </row>
    <row r="9" s="1" customFormat="1" ht="35" customHeight="1" spans="1:11">
      <c r="A9" s="5">
        <v>6</v>
      </c>
      <c r="B9" s="6" t="s">
        <v>22</v>
      </c>
      <c r="C9" s="7" t="s">
        <v>23</v>
      </c>
      <c r="D9" s="5">
        <v>4269</v>
      </c>
      <c r="E9" s="5">
        <f t="shared" si="0"/>
        <v>683.04</v>
      </c>
      <c r="F9" s="5">
        <f t="shared" si="1"/>
        <v>375.6</v>
      </c>
      <c r="G9" s="8">
        <f t="shared" si="2"/>
        <v>21.345</v>
      </c>
      <c r="H9" s="8">
        <f t="shared" si="3"/>
        <v>21.345</v>
      </c>
      <c r="I9" s="5">
        <v>0</v>
      </c>
      <c r="J9" s="8">
        <f t="shared" si="4"/>
        <v>2102.34</v>
      </c>
      <c r="K9" s="8">
        <f t="shared" si="5"/>
        <v>1101.33</v>
      </c>
    </row>
    <row r="10" s="1" customFormat="1" ht="35" customHeight="1" spans="1:11">
      <c r="A10" s="5">
        <v>7</v>
      </c>
      <c r="B10" s="6" t="s">
        <v>24</v>
      </c>
      <c r="C10" s="7" t="s">
        <v>25</v>
      </c>
      <c r="D10" s="5">
        <v>4249</v>
      </c>
      <c r="E10" s="5">
        <f t="shared" si="0"/>
        <v>679.84</v>
      </c>
      <c r="F10" s="5">
        <f t="shared" si="1"/>
        <v>375.6</v>
      </c>
      <c r="G10" s="8">
        <f t="shared" si="2"/>
        <v>21.245</v>
      </c>
      <c r="H10" s="8">
        <f t="shared" si="3"/>
        <v>21.245</v>
      </c>
      <c r="I10" s="5">
        <v>0</v>
      </c>
      <c r="J10" s="8">
        <f t="shared" si="4"/>
        <v>2082.34</v>
      </c>
      <c r="K10" s="8">
        <f t="shared" si="5"/>
        <v>1097.93</v>
      </c>
    </row>
    <row r="11" s="1" customFormat="1" ht="35" customHeight="1" spans="1:11">
      <c r="A11" s="5">
        <v>8</v>
      </c>
      <c r="B11" s="6" t="s">
        <v>26</v>
      </c>
      <c r="C11" s="7" t="s">
        <v>27</v>
      </c>
      <c r="D11" s="5">
        <v>4249</v>
      </c>
      <c r="E11" s="5">
        <f t="shared" si="0"/>
        <v>679.84</v>
      </c>
      <c r="F11" s="5">
        <f t="shared" si="1"/>
        <v>375.6</v>
      </c>
      <c r="G11" s="8">
        <f t="shared" si="2"/>
        <v>21.245</v>
      </c>
      <c r="H11" s="8">
        <f t="shared" si="3"/>
        <v>21.245</v>
      </c>
      <c r="I11" s="5">
        <v>0</v>
      </c>
      <c r="J11" s="8">
        <f t="shared" si="4"/>
        <v>2082.34</v>
      </c>
      <c r="K11" s="8">
        <f t="shared" si="5"/>
        <v>1097.93</v>
      </c>
    </row>
    <row r="12" s="1" customFormat="1" ht="35" customHeight="1" spans="1:11">
      <c r="A12" s="5">
        <v>9</v>
      </c>
      <c r="B12" s="6" t="s">
        <v>28</v>
      </c>
      <c r="C12" s="7" t="s">
        <v>29</v>
      </c>
      <c r="D12" s="5">
        <v>4030</v>
      </c>
      <c r="E12" s="5">
        <f t="shared" si="0"/>
        <v>644.8</v>
      </c>
      <c r="F12" s="5">
        <f t="shared" si="1"/>
        <v>375.6</v>
      </c>
      <c r="G12" s="8">
        <f t="shared" si="2"/>
        <v>20.15</v>
      </c>
      <c r="H12" s="8">
        <f t="shared" si="3"/>
        <v>20.15</v>
      </c>
      <c r="I12" s="5">
        <v>0</v>
      </c>
      <c r="J12" s="8">
        <f t="shared" si="4"/>
        <v>1863.34</v>
      </c>
      <c r="K12" s="8">
        <f t="shared" si="5"/>
        <v>1060.7</v>
      </c>
    </row>
    <row r="13" s="1" customFormat="1" ht="35" customHeight="1" spans="1:11">
      <c r="A13" s="5">
        <v>10</v>
      </c>
      <c r="B13" s="6" t="s">
        <v>30</v>
      </c>
      <c r="C13" s="7" t="s">
        <v>31</v>
      </c>
      <c r="D13" s="5">
        <v>4189</v>
      </c>
      <c r="E13" s="5">
        <f t="shared" si="0"/>
        <v>670.24</v>
      </c>
      <c r="F13" s="5">
        <f t="shared" si="1"/>
        <v>375.6</v>
      </c>
      <c r="G13" s="8">
        <f t="shared" si="2"/>
        <v>20.945</v>
      </c>
      <c r="H13" s="8">
        <f t="shared" si="3"/>
        <v>20.945</v>
      </c>
      <c r="I13" s="5">
        <v>0</v>
      </c>
      <c r="J13" s="8">
        <f t="shared" si="4"/>
        <v>2022.34</v>
      </c>
      <c r="K13" s="8">
        <f t="shared" si="5"/>
        <v>1087.73</v>
      </c>
    </row>
    <row r="14" s="1" customFormat="1" ht="35" customHeight="1" spans="1:11">
      <c r="A14" s="5">
        <v>11</v>
      </c>
      <c r="B14" s="6" t="s">
        <v>32</v>
      </c>
      <c r="C14" s="7" t="s">
        <v>33</v>
      </c>
      <c r="D14" s="5">
        <v>4169</v>
      </c>
      <c r="E14" s="5">
        <f t="shared" si="0"/>
        <v>667.04</v>
      </c>
      <c r="F14" s="5">
        <f t="shared" si="1"/>
        <v>375.6</v>
      </c>
      <c r="G14" s="8">
        <f t="shared" si="2"/>
        <v>20.845</v>
      </c>
      <c r="H14" s="8">
        <f t="shared" si="3"/>
        <v>20.845</v>
      </c>
      <c r="I14" s="5">
        <v>0</v>
      </c>
      <c r="J14" s="8">
        <f t="shared" si="4"/>
        <v>2002.34</v>
      </c>
      <c r="K14" s="8">
        <f t="shared" si="5"/>
        <v>1084.33</v>
      </c>
    </row>
    <row r="15" s="1" customFormat="1" ht="35" customHeight="1" spans="1:11">
      <c r="A15" s="5">
        <v>12</v>
      </c>
      <c r="B15" s="6" t="s">
        <v>34</v>
      </c>
      <c r="C15" s="7" t="s">
        <v>35</v>
      </c>
      <c r="D15" s="5">
        <v>3950</v>
      </c>
      <c r="E15" s="5">
        <f t="shared" si="0"/>
        <v>632</v>
      </c>
      <c r="F15" s="5">
        <f t="shared" si="1"/>
        <v>375.6</v>
      </c>
      <c r="G15" s="8">
        <f t="shared" si="2"/>
        <v>19.75</v>
      </c>
      <c r="H15" s="8">
        <f t="shared" si="3"/>
        <v>19.75</v>
      </c>
      <c r="I15" s="5">
        <v>0</v>
      </c>
      <c r="J15" s="8">
        <f t="shared" si="4"/>
        <v>1783.34</v>
      </c>
      <c r="K15" s="8">
        <f t="shared" si="5"/>
        <v>1047.1</v>
      </c>
    </row>
    <row r="16" s="1" customFormat="1" ht="35" customHeight="1" spans="1:11">
      <c r="A16" s="5">
        <v>13</v>
      </c>
      <c r="B16" s="6" t="s">
        <v>36</v>
      </c>
      <c r="C16" s="7" t="s">
        <v>37</v>
      </c>
      <c r="D16" s="5">
        <v>4249</v>
      </c>
      <c r="E16" s="5">
        <f t="shared" si="0"/>
        <v>679.84</v>
      </c>
      <c r="F16" s="5">
        <f t="shared" si="1"/>
        <v>375.6</v>
      </c>
      <c r="G16" s="8">
        <f t="shared" si="2"/>
        <v>21.245</v>
      </c>
      <c r="H16" s="8">
        <f t="shared" si="3"/>
        <v>21.245</v>
      </c>
      <c r="I16" s="5">
        <v>0</v>
      </c>
      <c r="J16" s="8">
        <f t="shared" si="4"/>
        <v>2082.34</v>
      </c>
      <c r="K16" s="8">
        <f t="shared" si="5"/>
        <v>1097.93</v>
      </c>
    </row>
    <row r="17" s="1" customFormat="1" ht="35" customHeight="1" spans="1:11">
      <c r="A17" s="5">
        <v>14</v>
      </c>
      <c r="B17" s="6" t="s">
        <v>38</v>
      </c>
      <c r="C17" s="7" t="s">
        <v>39</v>
      </c>
      <c r="D17" s="5">
        <v>4050</v>
      </c>
      <c r="E17" s="5">
        <f t="shared" si="0"/>
        <v>648</v>
      </c>
      <c r="F17" s="5">
        <f t="shared" si="1"/>
        <v>375.6</v>
      </c>
      <c r="G17" s="8">
        <f t="shared" si="2"/>
        <v>20.25</v>
      </c>
      <c r="H17" s="8">
        <f t="shared" si="3"/>
        <v>20.25</v>
      </c>
      <c r="I17" s="5">
        <v>0</v>
      </c>
      <c r="J17" s="8">
        <f t="shared" si="4"/>
        <v>1883.34</v>
      </c>
      <c r="K17" s="8">
        <f t="shared" si="5"/>
        <v>1064.1</v>
      </c>
    </row>
    <row r="18" s="1" customFormat="1" ht="35" customHeight="1" spans="1:11">
      <c r="A18" s="5">
        <v>15</v>
      </c>
      <c r="B18" s="5" t="s">
        <v>40</v>
      </c>
      <c r="C18" s="9" t="s">
        <v>41</v>
      </c>
      <c r="D18" s="10">
        <v>4304</v>
      </c>
      <c r="E18" s="5">
        <f t="shared" si="0"/>
        <v>688.64</v>
      </c>
      <c r="F18" s="5">
        <f t="shared" si="1"/>
        <v>375.6</v>
      </c>
      <c r="G18" s="8">
        <f t="shared" si="2"/>
        <v>21.52</v>
      </c>
      <c r="H18" s="8">
        <f t="shared" si="3"/>
        <v>21.52</v>
      </c>
      <c r="I18" s="5">
        <v>0</v>
      </c>
      <c r="J18" s="8">
        <f t="shared" si="4"/>
        <v>2137.34</v>
      </c>
      <c r="K18" s="8">
        <f t="shared" si="5"/>
        <v>1107.28</v>
      </c>
    </row>
    <row r="19" s="1" customFormat="1" ht="35" customHeight="1" spans="1:11">
      <c r="A19" s="5">
        <v>16</v>
      </c>
      <c r="B19" s="5" t="s">
        <v>42</v>
      </c>
      <c r="C19" s="9" t="s">
        <v>43</v>
      </c>
      <c r="D19" s="10">
        <v>4324</v>
      </c>
      <c r="E19" s="5">
        <f t="shared" si="0"/>
        <v>691.84</v>
      </c>
      <c r="F19" s="5">
        <f t="shared" si="1"/>
        <v>375.6</v>
      </c>
      <c r="G19" s="8">
        <f t="shared" si="2"/>
        <v>21.62</v>
      </c>
      <c r="H19" s="8">
        <f t="shared" si="3"/>
        <v>21.62</v>
      </c>
      <c r="I19" s="5">
        <v>0</v>
      </c>
      <c r="J19" s="8">
        <f t="shared" si="4"/>
        <v>2157.34</v>
      </c>
      <c r="K19" s="8">
        <f t="shared" si="5"/>
        <v>1110.68</v>
      </c>
    </row>
    <row r="20" s="1" customFormat="1" ht="35" customHeight="1" spans="1:11">
      <c r="A20" s="5">
        <v>17</v>
      </c>
      <c r="B20" s="5" t="s">
        <v>44</v>
      </c>
      <c r="C20" s="9" t="s">
        <v>45</v>
      </c>
      <c r="D20" s="10">
        <v>4244</v>
      </c>
      <c r="E20" s="5">
        <f t="shared" si="0"/>
        <v>679.04</v>
      </c>
      <c r="F20" s="5">
        <f t="shared" si="1"/>
        <v>375.6</v>
      </c>
      <c r="G20" s="8">
        <f t="shared" si="2"/>
        <v>21.22</v>
      </c>
      <c r="H20" s="8">
        <f t="shared" si="3"/>
        <v>21.22</v>
      </c>
      <c r="I20" s="5">
        <v>0</v>
      </c>
      <c r="J20" s="8">
        <f t="shared" si="4"/>
        <v>2077.34</v>
      </c>
      <c r="K20" s="8">
        <f t="shared" si="5"/>
        <v>1097.08</v>
      </c>
    </row>
    <row r="21" s="1" customFormat="1" ht="35" customHeight="1" spans="1:11">
      <c r="A21" s="5">
        <v>18</v>
      </c>
      <c r="B21" s="5" t="s">
        <v>46</v>
      </c>
      <c r="C21" s="9" t="s">
        <v>39</v>
      </c>
      <c r="D21" s="10">
        <v>4324</v>
      </c>
      <c r="E21" s="5">
        <f t="shared" si="0"/>
        <v>691.84</v>
      </c>
      <c r="F21" s="5">
        <f t="shared" si="1"/>
        <v>375.6</v>
      </c>
      <c r="G21" s="8">
        <f t="shared" si="2"/>
        <v>21.62</v>
      </c>
      <c r="H21" s="8">
        <f t="shared" si="3"/>
        <v>21.62</v>
      </c>
      <c r="I21" s="5">
        <v>0</v>
      </c>
      <c r="J21" s="8">
        <f t="shared" si="4"/>
        <v>2157.34</v>
      </c>
      <c r="K21" s="8">
        <f t="shared" si="5"/>
        <v>1110.68</v>
      </c>
    </row>
    <row r="22" s="1" customFormat="1" ht="35" customHeight="1" spans="1:11">
      <c r="A22" s="5">
        <v>19</v>
      </c>
      <c r="B22" s="5" t="s">
        <v>47</v>
      </c>
      <c r="C22" s="9" t="s">
        <v>48</v>
      </c>
      <c r="D22" s="10">
        <v>4324</v>
      </c>
      <c r="E22" s="5">
        <f t="shared" si="0"/>
        <v>691.84</v>
      </c>
      <c r="F22" s="5">
        <f t="shared" si="1"/>
        <v>375.6</v>
      </c>
      <c r="G22" s="8">
        <f t="shared" si="2"/>
        <v>21.62</v>
      </c>
      <c r="H22" s="8">
        <f t="shared" si="3"/>
        <v>21.62</v>
      </c>
      <c r="I22" s="5">
        <v>0</v>
      </c>
      <c r="J22" s="8">
        <f t="shared" si="4"/>
        <v>2157.34</v>
      </c>
      <c r="K22" s="8">
        <f t="shared" si="5"/>
        <v>1110.68</v>
      </c>
    </row>
    <row r="23" s="1" customFormat="1" ht="35" customHeight="1" spans="1:11">
      <c r="A23" s="5">
        <v>20</v>
      </c>
      <c r="B23" s="5" t="s">
        <v>49</v>
      </c>
      <c r="C23" s="11" t="s">
        <v>50</v>
      </c>
      <c r="D23" s="10">
        <v>4324</v>
      </c>
      <c r="E23" s="5">
        <f t="shared" si="0"/>
        <v>691.84</v>
      </c>
      <c r="F23" s="5">
        <f t="shared" si="1"/>
        <v>375.6</v>
      </c>
      <c r="G23" s="8">
        <f t="shared" si="2"/>
        <v>21.62</v>
      </c>
      <c r="H23" s="8">
        <f t="shared" si="3"/>
        <v>21.62</v>
      </c>
      <c r="I23" s="5">
        <v>0</v>
      </c>
      <c r="J23" s="8">
        <f t="shared" si="4"/>
        <v>2157.34</v>
      </c>
      <c r="K23" s="8">
        <f t="shared" si="5"/>
        <v>1110.68</v>
      </c>
    </row>
    <row r="24" s="1" customFormat="1" ht="35" customHeight="1" spans="1:11">
      <c r="A24" s="5">
        <v>21</v>
      </c>
      <c r="B24" s="5" t="s">
        <v>51</v>
      </c>
      <c r="C24" s="11" t="s">
        <v>52</v>
      </c>
      <c r="D24" s="10">
        <v>4324</v>
      </c>
      <c r="E24" s="5">
        <f t="shared" si="0"/>
        <v>691.84</v>
      </c>
      <c r="F24" s="5">
        <f t="shared" si="1"/>
        <v>375.6</v>
      </c>
      <c r="G24" s="8">
        <f t="shared" si="2"/>
        <v>21.62</v>
      </c>
      <c r="H24" s="8">
        <f t="shared" si="3"/>
        <v>21.62</v>
      </c>
      <c r="I24" s="5">
        <v>0</v>
      </c>
      <c r="J24" s="8">
        <f t="shared" si="4"/>
        <v>2157.34</v>
      </c>
      <c r="K24" s="8">
        <f t="shared" si="5"/>
        <v>1110.68</v>
      </c>
    </row>
    <row r="25" s="1" customFormat="1" ht="35" customHeight="1" spans="1:11">
      <c r="A25" s="5">
        <v>22</v>
      </c>
      <c r="B25" s="5" t="s">
        <v>53</v>
      </c>
      <c r="C25" s="11" t="s">
        <v>54</v>
      </c>
      <c r="D25" s="10">
        <v>4324</v>
      </c>
      <c r="E25" s="5">
        <f t="shared" si="0"/>
        <v>691.84</v>
      </c>
      <c r="F25" s="5">
        <f t="shared" si="1"/>
        <v>375.6</v>
      </c>
      <c r="G25" s="8">
        <f t="shared" si="2"/>
        <v>21.62</v>
      </c>
      <c r="H25" s="8">
        <f t="shared" si="3"/>
        <v>21.62</v>
      </c>
      <c r="I25" s="5">
        <v>0</v>
      </c>
      <c r="J25" s="8">
        <f t="shared" si="4"/>
        <v>2157.34</v>
      </c>
      <c r="K25" s="8">
        <f t="shared" si="5"/>
        <v>1110.68</v>
      </c>
    </row>
    <row r="26" s="1" customFormat="1" ht="35" customHeight="1" spans="1:11">
      <c r="A26" s="5">
        <v>23</v>
      </c>
      <c r="B26" s="5" t="s">
        <v>55</v>
      </c>
      <c r="C26" s="11" t="s">
        <v>56</v>
      </c>
      <c r="D26" s="10">
        <v>4224</v>
      </c>
      <c r="E26" s="5">
        <f t="shared" si="0"/>
        <v>675.84</v>
      </c>
      <c r="F26" s="5">
        <f t="shared" si="1"/>
        <v>375.6</v>
      </c>
      <c r="G26" s="8">
        <f t="shared" si="2"/>
        <v>21.12</v>
      </c>
      <c r="H26" s="8">
        <f t="shared" si="3"/>
        <v>21.12</v>
      </c>
      <c r="I26" s="5">
        <v>0</v>
      </c>
      <c r="J26" s="8">
        <f t="shared" si="4"/>
        <v>2057.34</v>
      </c>
      <c r="K26" s="8">
        <f t="shared" si="5"/>
        <v>1093.68</v>
      </c>
    </row>
    <row r="27" s="1" customFormat="1" ht="35" customHeight="1" spans="1:11">
      <c r="A27" s="5">
        <v>24</v>
      </c>
      <c r="B27" s="5" t="s">
        <v>57</v>
      </c>
      <c r="C27" s="11" t="s">
        <v>58</v>
      </c>
      <c r="D27" s="10">
        <v>4324</v>
      </c>
      <c r="E27" s="5">
        <f t="shared" si="0"/>
        <v>691.84</v>
      </c>
      <c r="F27" s="5">
        <f t="shared" si="1"/>
        <v>375.6</v>
      </c>
      <c r="G27" s="8">
        <f t="shared" si="2"/>
        <v>21.62</v>
      </c>
      <c r="H27" s="8">
        <f t="shared" si="3"/>
        <v>21.62</v>
      </c>
      <c r="I27" s="5">
        <v>0</v>
      </c>
      <c r="J27" s="8">
        <f t="shared" si="4"/>
        <v>2157.34</v>
      </c>
      <c r="K27" s="8">
        <f t="shared" si="5"/>
        <v>1110.68</v>
      </c>
    </row>
    <row r="28" s="1" customFormat="1" ht="35" customHeight="1" spans="1:11">
      <c r="A28" s="5">
        <v>25</v>
      </c>
      <c r="B28" s="5" t="s">
        <v>59</v>
      </c>
      <c r="C28" s="11" t="s">
        <v>60</v>
      </c>
      <c r="D28" s="10">
        <v>4224</v>
      </c>
      <c r="E28" s="5">
        <f t="shared" si="0"/>
        <v>675.84</v>
      </c>
      <c r="F28" s="5">
        <f t="shared" si="1"/>
        <v>375.6</v>
      </c>
      <c r="G28" s="8">
        <f t="shared" si="2"/>
        <v>21.12</v>
      </c>
      <c r="H28" s="8">
        <f t="shared" si="3"/>
        <v>21.12</v>
      </c>
      <c r="I28" s="5">
        <v>0</v>
      </c>
      <c r="J28" s="8">
        <f t="shared" si="4"/>
        <v>2057.34</v>
      </c>
      <c r="K28" s="8">
        <f t="shared" si="5"/>
        <v>1093.68</v>
      </c>
    </row>
    <row r="29" s="1" customFormat="1" ht="35" customHeight="1" spans="1:11">
      <c r="A29" s="5">
        <v>26</v>
      </c>
      <c r="B29" s="5" t="s">
        <v>61</v>
      </c>
      <c r="C29" s="11" t="s">
        <v>62</v>
      </c>
      <c r="D29" s="10">
        <v>4304</v>
      </c>
      <c r="E29" s="5">
        <f t="shared" si="0"/>
        <v>688.64</v>
      </c>
      <c r="F29" s="5">
        <f t="shared" si="1"/>
        <v>375.6</v>
      </c>
      <c r="G29" s="8">
        <f t="shared" si="2"/>
        <v>21.52</v>
      </c>
      <c r="H29" s="8">
        <f t="shared" si="3"/>
        <v>21.52</v>
      </c>
      <c r="I29" s="5">
        <v>0</v>
      </c>
      <c r="J29" s="8">
        <f t="shared" si="4"/>
        <v>2137.34</v>
      </c>
      <c r="K29" s="8">
        <f t="shared" si="5"/>
        <v>1107.28</v>
      </c>
    </row>
    <row r="30" s="1" customFormat="1" ht="35" customHeight="1" spans="1:11">
      <c r="A30" s="5">
        <v>27</v>
      </c>
      <c r="B30" s="5" t="s">
        <v>63</v>
      </c>
      <c r="C30" s="11" t="s">
        <v>64</v>
      </c>
      <c r="D30" s="10">
        <v>4304</v>
      </c>
      <c r="E30" s="5">
        <f t="shared" si="0"/>
        <v>688.64</v>
      </c>
      <c r="F30" s="5">
        <f t="shared" si="1"/>
        <v>375.6</v>
      </c>
      <c r="G30" s="8">
        <f t="shared" si="2"/>
        <v>21.52</v>
      </c>
      <c r="H30" s="8">
        <f t="shared" si="3"/>
        <v>21.52</v>
      </c>
      <c r="I30" s="5">
        <v>0</v>
      </c>
      <c r="J30" s="8">
        <f t="shared" si="4"/>
        <v>2137.34</v>
      </c>
      <c r="K30" s="8">
        <f t="shared" si="5"/>
        <v>1107.28</v>
      </c>
    </row>
    <row r="31" s="1" customFormat="1" ht="35" customHeight="1" spans="1:11">
      <c r="A31" s="5">
        <v>28</v>
      </c>
      <c r="B31" s="5" t="s">
        <v>65</v>
      </c>
      <c r="C31" s="11" t="s">
        <v>66</v>
      </c>
      <c r="D31" s="10">
        <v>4224</v>
      </c>
      <c r="E31" s="5">
        <f t="shared" si="0"/>
        <v>675.84</v>
      </c>
      <c r="F31" s="5">
        <f t="shared" si="1"/>
        <v>375.6</v>
      </c>
      <c r="G31" s="8">
        <f t="shared" si="2"/>
        <v>21.12</v>
      </c>
      <c r="H31" s="8">
        <f t="shared" si="3"/>
        <v>21.12</v>
      </c>
      <c r="I31" s="5">
        <v>0</v>
      </c>
      <c r="J31" s="8">
        <f t="shared" si="4"/>
        <v>2057.34</v>
      </c>
      <c r="K31" s="8">
        <f t="shared" si="5"/>
        <v>1093.68</v>
      </c>
    </row>
    <row r="32" s="1" customFormat="1" ht="35" customHeight="1" spans="1:11">
      <c r="A32" s="5">
        <v>29</v>
      </c>
      <c r="B32" s="5" t="s">
        <v>67</v>
      </c>
      <c r="C32" s="11" t="s">
        <v>68</v>
      </c>
      <c r="D32" s="10">
        <v>4224</v>
      </c>
      <c r="E32" s="5">
        <f t="shared" si="0"/>
        <v>675.84</v>
      </c>
      <c r="F32" s="5">
        <f t="shared" si="1"/>
        <v>375.6</v>
      </c>
      <c r="G32" s="8">
        <f t="shared" si="2"/>
        <v>21.12</v>
      </c>
      <c r="H32" s="8">
        <f t="shared" si="3"/>
        <v>21.12</v>
      </c>
      <c r="I32" s="5">
        <v>0</v>
      </c>
      <c r="J32" s="8">
        <f t="shared" si="4"/>
        <v>2057.34</v>
      </c>
      <c r="K32" s="8">
        <f t="shared" si="5"/>
        <v>1093.68</v>
      </c>
    </row>
    <row r="33" s="1" customFormat="1" ht="35" customHeight="1" spans="1:11">
      <c r="A33" s="5">
        <v>30</v>
      </c>
      <c r="B33" s="5" t="s">
        <v>69</v>
      </c>
      <c r="C33" s="11" t="s">
        <v>70</v>
      </c>
      <c r="D33" s="10">
        <v>4304</v>
      </c>
      <c r="E33" s="5">
        <f t="shared" si="0"/>
        <v>688.64</v>
      </c>
      <c r="F33" s="5">
        <f t="shared" si="1"/>
        <v>375.6</v>
      </c>
      <c r="G33" s="8">
        <f t="shared" si="2"/>
        <v>21.52</v>
      </c>
      <c r="H33" s="8">
        <f t="shared" si="3"/>
        <v>21.52</v>
      </c>
      <c r="I33" s="5">
        <v>0</v>
      </c>
      <c r="J33" s="8">
        <f t="shared" si="4"/>
        <v>2137.34</v>
      </c>
      <c r="K33" s="8">
        <f t="shared" si="5"/>
        <v>1107.28</v>
      </c>
    </row>
    <row r="34" s="1" customFormat="1" ht="35" customHeight="1" spans="1:11">
      <c r="A34" s="5">
        <v>31</v>
      </c>
      <c r="B34" s="5" t="s">
        <v>71</v>
      </c>
      <c r="C34" s="11" t="s">
        <v>72</v>
      </c>
      <c r="D34" s="10">
        <v>4304</v>
      </c>
      <c r="E34" s="5">
        <f t="shared" si="0"/>
        <v>688.64</v>
      </c>
      <c r="F34" s="5">
        <f t="shared" si="1"/>
        <v>375.6</v>
      </c>
      <c r="G34" s="8">
        <f t="shared" si="2"/>
        <v>21.52</v>
      </c>
      <c r="H34" s="8">
        <f t="shared" si="3"/>
        <v>21.52</v>
      </c>
      <c r="I34" s="5">
        <v>0</v>
      </c>
      <c r="J34" s="8">
        <f t="shared" si="4"/>
        <v>2137.34</v>
      </c>
      <c r="K34" s="8">
        <f t="shared" si="5"/>
        <v>1107.28</v>
      </c>
    </row>
    <row r="35" s="1" customFormat="1" ht="35" customHeight="1" spans="1:11">
      <c r="A35" s="5">
        <v>32</v>
      </c>
      <c r="B35" s="5" t="s">
        <v>73</v>
      </c>
      <c r="C35" s="11" t="s">
        <v>74</v>
      </c>
      <c r="D35" s="10">
        <v>4304</v>
      </c>
      <c r="E35" s="5">
        <f t="shared" si="0"/>
        <v>688.64</v>
      </c>
      <c r="F35" s="5">
        <f t="shared" si="1"/>
        <v>375.6</v>
      </c>
      <c r="G35" s="8">
        <f t="shared" si="2"/>
        <v>21.52</v>
      </c>
      <c r="H35" s="8">
        <f t="shared" si="3"/>
        <v>21.52</v>
      </c>
      <c r="I35" s="5">
        <v>0</v>
      </c>
      <c r="J35" s="8">
        <f t="shared" si="4"/>
        <v>2137.34</v>
      </c>
      <c r="K35" s="8">
        <f t="shared" si="5"/>
        <v>1107.28</v>
      </c>
    </row>
    <row r="36" s="1" customFormat="1" ht="35" customHeight="1" spans="1:11">
      <c r="A36" s="5">
        <v>33</v>
      </c>
      <c r="B36" s="5" t="s">
        <v>75</v>
      </c>
      <c r="C36" s="11" t="s">
        <v>76</v>
      </c>
      <c r="D36" s="10">
        <v>4304</v>
      </c>
      <c r="E36" s="5">
        <f t="shared" si="0"/>
        <v>688.64</v>
      </c>
      <c r="F36" s="5">
        <f t="shared" si="1"/>
        <v>375.6</v>
      </c>
      <c r="G36" s="8">
        <f t="shared" si="2"/>
        <v>21.52</v>
      </c>
      <c r="H36" s="8">
        <f t="shared" si="3"/>
        <v>21.52</v>
      </c>
      <c r="I36" s="5">
        <v>0</v>
      </c>
      <c r="J36" s="8">
        <f t="shared" si="4"/>
        <v>2137.34</v>
      </c>
      <c r="K36" s="8">
        <f t="shared" si="5"/>
        <v>1107.28</v>
      </c>
    </row>
  </sheetData>
  <mergeCells count="8">
    <mergeCell ref="A1:K1"/>
    <mergeCell ref="E2:I2"/>
    <mergeCell ref="A2:A3"/>
    <mergeCell ref="B2:B3"/>
    <mergeCell ref="C2:C3"/>
    <mergeCell ref="D2:D3"/>
    <mergeCell ref="J2:J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薄三升</cp:lastModifiedBy>
  <dcterms:created xsi:type="dcterms:W3CDTF">2023-12-22T02:00:00Z</dcterms:created>
  <dcterms:modified xsi:type="dcterms:W3CDTF">2023-12-25T01:13:47Z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2750C5265F004AC9980495E6FC591C49_11</vt:lpwstr>
  </property>
  <property fmtid="{D5CDD505-2E9C-101B-9397-08002B2CF9AE}" pid="3" name="KSOProductBuildVer">
    <vt:lpwstr>2052-12.1.0.16120</vt:lpwstr>
  </property>
</Properties>
</file>