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<sst xmlns="http://schemas.openxmlformats.org/spreadsheetml/2006/main" count="316" uniqueCount="167">
  <si>
    <t xml:space="preserve">抚远市2022年中、省级财政衔接推进乡村振兴补助资金（巩固拓展脱贫攻坚成果和乡村振兴任务）计划表 </t>
  </si>
  <si>
    <t>填报单位：抚远市乡村振兴局</t>
  </si>
  <si>
    <t>日期：2022年  1月 12日</t>
  </si>
  <si>
    <t>序号</t>
  </si>
  <si>
    <t>项目名称</t>
  </si>
  <si>
    <t>是否出自项目库</t>
  </si>
  <si>
    <t>建设地点</t>
  </si>
  <si>
    <t>建设内容</t>
  </si>
  <si>
    <t>建设规模</t>
  </si>
  <si>
    <t>总投资（万元）</t>
  </si>
  <si>
    <t>预计开工时间</t>
  </si>
  <si>
    <t>预计竣工时间</t>
  </si>
  <si>
    <t>使用方式</t>
  </si>
  <si>
    <t>带动机制</t>
  </si>
  <si>
    <t>绩效</t>
  </si>
  <si>
    <t>行业部门</t>
  </si>
  <si>
    <t>建设部门</t>
  </si>
  <si>
    <t>备注</t>
  </si>
  <si>
    <t>乡（镇）</t>
  </si>
  <si>
    <t>村</t>
  </si>
  <si>
    <t>单位</t>
  </si>
  <si>
    <t>数量</t>
  </si>
  <si>
    <t>省级财政衔接推进乡村振兴补助资金（巩固拓展脱贫攻坚成果和乡村振兴任务）</t>
  </si>
  <si>
    <t>中央财政衔接推进乡村振兴补助资金（巩固拓展脱贫攻坚成果和乡村振兴任务）</t>
  </si>
  <si>
    <t>资金指标文号</t>
  </si>
  <si>
    <t>其他资金</t>
  </si>
  <si>
    <t>群众参与方式</t>
  </si>
  <si>
    <t>受益对象</t>
  </si>
  <si>
    <t>预期收益情况</t>
  </si>
  <si>
    <t>脱贫户</t>
  </si>
  <si>
    <t>农户</t>
  </si>
  <si>
    <t>户数</t>
  </si>
  <si>
    <t>人数</t>
  </si>
  <si>
    <t>合  计</t>
  </si>
  <si>
    <t>一</t>
  </si>
  <si>
    <t>农业生产发展项目</t>
  </si>
  <si>
    <t>光伏电站</t>
  </si>
  <si>
    <t>是</t>
  </si>
  <si>
    <t>海青镇</t>
  </si>
  <si>
    <t>永富村</t>
  </si>
  <si>
    <t>新建村级光伏电站200kw4000㎡</t>
  </si>
  <si>
    <t>平方米</t>
  </si>
  <si>
    <t>黑财指（农）【2022】12号：</t>
  </si>
  <si>
    <t>资产经营</t>
  </si>
  <si>
    <t>全体村民参与经营，村集体增收，贫困户享受分红。</t>
  </si>
  <si>
    <t>建设光伏发电站≧200千瓦；当年开工率≧100%、当年完成率≧100%；受益脱贫人口数≧4人；补助标准≧140万；工程使用年限≧20年；群众满意度≧100%。</t>
  </si>
  <si>
    <t>发改局</t>
  </si>
  <si>
    <t>海青镇人民政府</t>
  </si>
  <si>
    <t>精炼大豆油生产线设备项目</t>
  </si>
  <si>
    <t>浓桥镇</t>
  </si>
  <si>
    <t>建国村</t>
  </si>
  <si>
    <t>300T/D大豆预处理榨油车间设备一套；300吨/日浸出成套设备一套；20T/D半连续精练车间设备一套。</t>
  </si>
  <si>
    <t>处</t>
  </si>
  <si>
    <t>黑财指（农）【2022】11号：</t>
  </si>
  <si>
    <t>2022.12</t>
  </si>
  <si>
    <t>资产租赁</t>
  </si>
  <si>
    <t>增加就业渠道，收益纳入村集体，为本村脱贫户、监测户分红，每人可增加收入500元</t>
  </si>
  <si>
    <t>当年开工率≧100%、当年完成率≧100%。村集体收益≧50万元/ 年；受益农户≧164户，受益脱贫户≧8户；脱贫户满意度≧100%</t>
  </si>
  <si>
    <t>农业农村局</t>
  </si>
  <si>
    <t>浓桥镇人民政府</t>
  </si>
  <si>
    <t>购置农机具项目</t>
  </si>
  <si>
    <t>别拉洪乡</t>
  </si>
  <si>
    <t>民丰村</t>
  </si>
  <si>
    <t>购买1804牵引车2台及其配套设备2套</t>
  </si>
  <si>
    <t>套/台</t>
  </si>
  <si>
    <t>群众参与采购与监督。经营时期，采取向本村村民发包经营与管理，村级监督。</t>
  </si>
  <si>
    <t>购买农机车≧2台、套；项目(工程)完成及时率≧100%；补助标准34万元/台、套，受益人口户数≧127户；工程使用年限≧10年</t>
  </si>
  <si>
    <t>别拉洪乡人民政府</t>
  </si>
  <si>
    <t>黄牛养殖基地</t>
  </si>
  <si>
    <t>通江镇</t>
  </si>
  <si>
    <t>东发村</t>
  </si>
  <si>
    <t>新建黄牛养殖基地20000㎡，及配套设施建设</t>
  </si>
  <si>
    <t>按劳务工</t>
  </si>
  <si>
    <t>新建黄牛养殖基地≥20000㎡；带动增加贫人口收入≧500元每户/年；受益贫困人口户数≧1户；使用年限≥10年</t>
  </si>
  <si>
    <t>通江镇人民政府</t>
  </si>
  <si>
    <t>肉牛养殖基地</t>
  </si>
  <si>
    <t>寒葱沟镇</t>
  </si>
  <si>
    <t>新兴村</t>
  </si>
  <si>
    <t>养殖基地建设厂房一栋，每栋面积960㎡，饲料搅拌机1台，拌料机1台，50铲车1台，清粪车1台，变压器(100kw)1台，粪污处理池1座，粪污处理设备1套，打包机1台。</t>
  </si>
  <si>
    <t>栋</t>
  </si>
  <si>
    <t>黑财指（农）【2022】11号：、黑财指（农）【2022】12号：</t>
  </si>
  <si>
    <t>2022.03</t>
  </si>
  <si>
    <t>公益岗分红</t>
  </si>
  <si>
    <t>228</t>
  </si>
  <si>
    <t>养殖基地建设厂房≥一栋，每栋面积≥960㎡，饲料搅拌机≥1台，拌料机≥1台，50铲车≥1台，清粪车≥1台，变压器(100kw)≥1台，粪污处理池≥1座，粪污处理设备≥1套，打包机≥1台。配套设施全部建设完成，增加村集体收入。</t>
  </si>
  <si>
    <t>寒葱沟镇人民政府</t>
  </si>
  <si>
    <t>二</t>
  </si>
  <si>
    <t>农村基础设施建设项目</t>
  </si>
  <si>
    <t>粮食晾晒场</t>
  </si>
  <si>
    <t>乌苏镇</t>
  </si>
  <si>
    <t>东河村</t>
  </si>
  <si>
    <t>新建粮食晾晒场6600㎡，长100米，宽60米，及配套设施建设</t>
  </si>
  <si>
    <t>2022.6.12</t>
  </si>
  <si>
    <t>2022.9.15</t>
  </si>
  <si>
    <t>村集体使用</t>
  </si>
  <si>
    <t>新建晾晒场≧6600平方米，预计完成度100%，补助标准265元/平方米；受益户≧99户</t>
  </si>
  <si>
    <t>农场事务中心</t>
  </si>
  <si>
    <t>新建粮食晾晒场≥6600㎡；带动增加贫人口收入≧500元每户/年；受益贫困人口户数≧1户；使用年限≥10年</t>
  </si>
  <si>
    <t>自来水维修改造</t>
  </si>
  <si>
    <t>抚远镇</t>
  </si>
  <si>
    <t>石头卧子村</t>
  </si>
  <si>
    <t>建设井房60㎡，供水管线3000延长米</t>
  </si>
  <si>
    <t>2022.6.20</t>
  </si>
  <si>
    <t>2022.8.20</t>
  </si>
  <si>
    <t>新建井房≧60平方米，供水管线3000米，预计完成度100%，补助标准140万元/处；受益户≧63户</t>
  </si>
  <si>
    <t>水务局</t>
  </si>
  <si>
    <t>供排水公司</t>
  </si>
  <si>
    <t>农田路项目</t>
  </si>
  <si>
    <t>红星村</t>
  </si>
  <si>
    <t>农田路铺沙石路2.4公里、宽4米、厚0.3米。</t>
  </si>
  <si>
    <t>公里</t>
  </si>
  <si>
    <t>村集体</t>
  </si>
  <si>
    <t>铺设砂石≥2.4千米，当年开工率≧100%、当年完成率≧100%。道路补助16万元/公里，使用年限≧5年，受益农户≧6户，完成后改善600亩耕地的农田路通畅</t>
  </si>
  <si>
    <t>红丰村</t>
  </si>
  <si>
    <t>农田路铺沙石路2公里，宽4米，厚0.3米。</t>
  </si>
  <si>
    <t>村内田间路铺设砂石≥2公里，当年开工率≧100%、当年完成率≧100%。道路补助15万元/公里，使用年限≧5年，受益农户≧198户，受益贫困户≧11户，完成后改善村民居住环境</t>
  </si>
  <si>
    <t>鸭南乡</t>
  </si>
  <si>
    <t>农田路铺砂石，需要砂石10000方</t>
  </si>
  <si>
    <t>立方</t>
  </si>
  <si>
    <r>
      <t>铺垫砂石≧10000方；受益贫困人口数≧</t>
    </r>
    <r>
      <rPr>
        <sz val="16"/>
        <rFont val="Arial"/>
        <family val="2"/>
      </rPr>
      <t>11</t>
    </r>
    <r>
      <rPr>
        <sz val="16"/>
        <rFont val="宋体"/>
        <family val="0"/>
      </rPr>
      <t>人；工程使用年限≧</t>
    </r>
    <r>
      <rPr>
        <sz val="16"/>
        <rFont val="Arial"/>
        <family val="2"/>
      </rPr>
      <t>5</t>
    </r>
    <r>
      <rPr>
        <sz val="16"/>
        <rFont val="宋体"/>
        <family val="0"/>
      </rPr>
      <t>年</t>
    </r>
  </si>
  <si>
    <t>鸭南乡人民政府</t>
  </si>
  <si>
    <t>农田路铺砂石，需要砂石1700方</t>
  </si>
  <si>
    <t>铺垫砂石≧1700方；项目(工程)完成及时率≧100%；受益人口户数≧133户；工程使用年限≧5年</t>
  </si>
  <si>
    <t>乌苏镇人民政府</t>
  </si>
  <si>
    <t>3公里，农田路铺砂石，需要砂石3000方</t>
  </si>
  <si>
    <t>铺垫砂石≧3000方；项目(工程)完成及时率≧100%；受益人口户数≧133户；工程使用年限≧5年</t>
  </si>
  <si>
    <t>亮子里村</t>
  </si>
  <si>
    <t>农田路铺砂石，需要砂石1500方</t>
  </si>
  <si>
    <t>铺垫砂石≧1500方；项目(工程)完成及时率≧100%；受益人口户数≧133户；工程使用年限≧5年</t>
  </si>
  <si>
    <t>东方红村</t>
  </si>
  <si>
    <t>维修农田砂石路10公里、宽4米、厚0.35米；</t>
  </si>
  <si>
    <t>铺设砂石≥10公里，当年开工率≧100%、当年完成率≧100%。道路补助9.7万元/公里，使用年限≧5年，受益农户≧799户，受益脱贫户≧33户</t>
  </si>
  <si>
    <t>清理排水渠</t>
  </si>
  <si>
    <t>农田路排水沟清淤30公里</t>
  </si>
  <si>
    <t>村内路边沟清淤≥30公里，当年开工率≧100%、当年完成率≧100%。道路补助0.3万元/公里，使用年限≧5年，受益农户≧228户，受益贫困户≧5户，完成后改善村民居住环境</t>
  </si>
  <si>
    <t>桥涵项目</t>
  </si>
  <si>
    <t>东岗村</t>
  </si>
  <si>
    <t>2X2X6米方涵1座</t>
  </si>
  <si>
    <t>座</t>
  </si>
  <si>
    <t>修建方桥涵数量≧1座；补助标准每座桥≧15万元；受益人口户数≧124户；工程使用年限≧10年</t>
  </si>
  <si>
    <t>农富村</t>
  </si>
  <si>
    <t>2X2X5米方涵三座</t>
  </si>
  <si>
    <t>修建方桥涵数量≧3座；补助标准每座桥≧15万元；受益人口户数≧124户；工程使用年限≧10年</t>
  </si>
  <si>
    <t>四合村</t>
  </si>
  <si>
    <t>建设2mx2mx8m双孔方涵</t>
  </si>
  <si>
    <t>2022.6.1</t>
  </si>
  <si>
    <t>2022.8.15</t>
  </si>
  <si>
    <t>新建桥涵≥1座；补助标准每座≧47万元；受益人口户数≧32户；工程使用年限≧10年</t>
  </si>
  <si>
    <t>8米宽、9米长盖板桥1座</t>
  </si>
  <si>
    <t>修建桥涵数量≧1座；项目(工程)完成及时率≧100%；补助标准每座桥≧55万元；受益人口户数≧127户；工程使用年限≧10年</t>
  </si>
  <si>
    <t>涵管项目</t>
  </si>
  <si>
    <t>规格1米涵管20节</t>
  </si>
  <si>
    <t>节</t>
  </si>
  <si>
    <t>村内农田路涵管≥20节，当年开工率≧100%、当年完成率≧100%。道路补助0.008/节，使用年限≧5年，受益农户≧248户，受益贫困户≧8户，完成后改善村民居住环境</t>
  </si>
  <si>
    <t>三</t>
  </si>
  <si>
    <t>其他项目</t>
  </si>
  <si>
    <t>雨露计划</t>
  </si>
  <si>
    <t>为脱贫户和监测户里中高职、大中专学生提供教育资助</t>
  </si>
  <si>
    <t>人</t>
  </si>
  <si>
    <t>资助贫困户子女人数≧12人；接受补助的学生中建档立卡贫困户子女占比≧100％；资助标准达标率≧100％；资助标准达标率≧100％；资助经费及时发放率≧100％；建档立卡贫困户子女生均资助标准1500元/学年；受益贫困人口数≧20人；建档立卡贫困户子女全程全部接受资助的比例≥100%；受助学生满意度≥100%</t>
  </si>
  <si>
    <t>乡村振兴局</t>
  </si>
  <si>
    <t>项目管理费</t>
  </si>
  <si>
    <t>项目前期准备、实施等费用</t>
  </si>
  <si>
    <t>各乡（镇）场</t>
  </si>
  <si>
    <t>脱贫劳动力外出务工交通补贴</t>
  </si>
  <si>
    <t>为外出务工脱贫劳动力</t>
  </si>
  <si>
    <t>抚远市就业局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</si>
</sst>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28"/>
      <name val="方正小标宋简体"/>
      <family val="4"/>
    </font>
    <font>
      <sz val="16"/>
      <name val="黑体"/>
      <family val="3"/>
    </font>
    <font>
      <sz val="16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6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6"/>
      <name val="Cambria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9" fillId="9" borderId="0" applyNumberFormat="0" applyBorder="0" applyAlignment="0" applyProtection="0"/>
    <xf numFmtId="0" fontId="32" fillId="0" borderId="5" applyNumberFormat="0" applyFill="0" applyAlignment="0" applyProtection="0"/>
    <xf numFmtId="0" fontId="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11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0" borderId="8" applyNumberFormat="0" applyFill="0" applyAlignment="0" applyProtection="0"/>
    <xf numFmtId="0" fontId="19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1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1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13"/>
  <sheetViews>
    <sheetView tabSelected="1" zoomScale="55" zoomScaleNormal="55" zoomScaleSheetLayoutView="100" workbookViewId="0" topLeftCell="A1">
      <selection activeCell="W7" sqref="W7"/>
    </sheetView>
  </sheetViews>
  <sheetFormatPr defaultColWidth="9.00390625" defaultRowHeight="13.5"/>
  <cols>
    <col min="1" max="1" width="6.375" style="1" customWidth="1"/>
    <col min="2" max="2" width="24.125" style="6" customWidth="1"/>
    <col min="3" max="3" width="7.875" style="1" customWidth="1"/>
    <col min="4" max="4" width="15.75390625" style="1" customWidth="1"/>
    <col min="5" max="5" width="13.00390625" style="1" customWidth="1"/>
    <col min="6" max="6" width="40.125" style="6" customWidth="1"/>
    <col min="7" max="7" width="10.125" style="1" customWidth="1"/>
    <col min="8" max="8" width="10.625" style="1" customWidth="1"/>
    <col min="9" max="9" width="26.375" style="1" customWidth="1"/>
    <col min="10" max="10" width="24.75390625" style="1" customWidth="1"/>
    <col min="11" max="13" width="21.375" style="1" customWidth="1"/>
    <col min="14" max="15" width="18.875" style="1" customWidth="1"/>
    <col min="16" max="16" width="15.125" style="1" customWidth="1"/>
    <col min="17" max="17" width="37.00390625" style="6" customWidth="1"/>
    <col min="18" max="20" width="9.00390625" style="1" customWidth="1"/>
    <col min="21" max="21" width="9.125" style="1" customWidth="1"/>
    <col min="22" max="22" width="17.50390625" style="1" customWidth="1"/>
    <col min="23" max="23" width="71.75390625" style="6" customWidth="1"/>
    <col min="24" max="24" width="17.625" style="1" customWidth="1"/>
    <col min="25" max="25" width="22.00390625" style="1" customWidth="1"/>
    <col min="26" max="26" width="24.75390625" style="1" customWidth="1"/>
    <col min="27" max="223" width="9.00390625" style="1" customWidth="1"/>
    <col min="224" max="16384" width="9.00390625" style="7" customWidth="1"/>
  </cols>
  <sheetData>
    <row r="1" spans="1:26" s="1" customFormat="1" ht="6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3" s="2" customFormat="1" ht="20.25">
      <c r="A2" s="9" t="s">
        <v>1</v>
      </c>
      <c r="B2" s="9"/>
      <c r="C2" s="9"/>
      <c r="D2" s="9"/>
      <c r="E2" s="10"/>
      <c r="F2" s="11"/>
      <c r="W2" s="2" t="s">
        <v>2</v>
      </c>
    </row>
    <row r="3" spans="1:26" s="2" customFormat="1" ht="36" customHeight="1">
      <c r="A3" s="12" t="s">
        <v>3</v>
      </c>
      <c r="B3" s="12" t="s">
        <v>4</v>
      </c>
      <c r="C3" s="13" t="s">
        <v>5</v>
      </c>
      <c r="D3" s="14" t="s">
        <v>6</v>
      </c>
      <c r="E3" s="15"/>
      <c r="F3" s="12" t="s">
        <v>7</v>
      </c>
      <c r="G3" s="16" t="s">
        <v>8</v>
      </c>
      <c r="H3" s="17"/>
      <c r="I3" s="35" t="s">
        <v>9</v>
      </c>
      <c r="J3" s="36"/>
      <c r="K3" s="36"/>
      <c r="L3" s="37"/>
      <c r="M3" s="38"/>
      <c r="N3" s="39" t="s">
        <v>10</v>
      </c>
      <c r="O3" s="40" t="s">
        <v>11</v>
      </c>
      <c r="P3" s="12" t="s">
        <v>12</v>
      </c>
      <c r="Q3" s="14" t="s">
        <v>13</v>
      </c>
      <c r="R3" s="51"/>
      <c r="S3" s="51"/>
      <c r="T3" s="51"/>
      <c r="U3" s="51"/>
      <c r="V3" s="15"/>
      <c r="W3" s="52" t="s">
        <v>14</v>
      </c>
      <c r="X3" s="16" t="s">
        <v>15</v>
      </c>
      <c r="Y3" s="16" t="s">
        <v>16</v>
      </c>
      <c r="Z3" s="16" t="s">
        <v>17</v>
      </c>
    </row>
    <row r="4" spans="1:26" s="2" customFormat="1" ht="36" customHeight="1">
      <c r="A4" s="18"/>
      <c r="B4" s="18"/>
      <c r="C4" s="19"/>
      <c r="D4" s="12" t="s">
        <v>18</v>
      </c>
      <c r="E4" s="12" t="s">
        <v>19</v>
      </c>
      <c r="F4" s="18"/>
      <c r="G4" s="16" t="s">
        <v>20</v>
      </c>
      <c r="H4" s="17" t="s">
        <v>21</v>
      </c>
      <c r="I4" s="41"/>
      <c r="J4" s="42" t="s">
        <v>22</v>
      </c>
      <c r="K4" s="42" t="s">
        <v>23</v>
      </c>
      <c r="L4" s="42" t="s">
        <v>24</v>
      </c>
      <c r="M4" s="42" t="s">
        <v>25</v>
      </c>
      <c r="N4" s="39"/>
      <c r="O4" s="43"/>
      <c r="P4" s="18"/>
      <c r="Q4" s="16" t="s">
        <v>26</v>
      </c>
      <c r="R4" s="16" t="s">
        <v>27</v>
      </c>
      <c r="S4" s="16"/>
      <c r="T4" s="16"/>
      <c r="U4" s="16"/>
      <c r="V4" s="13" t="s">
        <v>28</v>
      </c>
      <c r="W4" s="52"/>
      <c r="X4" s="16"/>
      <c r="Y4" s="16"/>
      <c r="Z4" s="16"/>
    </row>
    <row r="5" spans="1:26" s="2" customFormat="1" ht="36" customHeight="1">
      <c r="A5" s="18"/>
      <c r="B5" s="18"/>
      <c r="C5" s="19"/>
      <c r="D5" s="18"/>
      <c r="E5" s="18"/>
      <c r="F5" s="18"/>
      <c r="G5" s="16"/>
      <c r="H5" s="17"/>
      <c r="I5" s="41"/>
      <c r="J5" s="42"/>
      <c r="K5" s="42"/>
      <c r="L5" s="42"/>
      <c r="M5" s="42"/>
      <c r="N5" s="39"/>
      <c r="O5" s="43"/>
      <c r="P5" s="18"/>
      <c r="Q5" s="16"/>
      <c r="R5" s="16" t="s">
        <v>29</v>
      </c>
      <c r="S5" s="16"/>
      <c r="T5" s="16" t="s">
        <v>30</v>
      </c>
      <c r="U5" s="16"/>
      <c r="V5" s="19"/>
      <c r="W5" s="52"/>
      <c r="X5" s="16"/>
      <c r="Y5" s="16"/>
      <c r="Z5" s="16"/>
    </row>
    <row r="6" spans="1:26" s="2" customFormat="1" ht="36" customHeight="1">
      <c r="A6" s="20"/>
      <c r="B6" s="20"/>
      <c r="C6" s="21"/>
      <c r="D6" s="20"/>
      <c r="E6" s="20"/>
      <c r="F6" s="20"/>
      <c r="G6" s="16"/>
      <c r="H6" s="17"/>
      <c r="I6" s="44"/>
      <c r="J6" s="42"/>
      <c r="K6" s="42"/>
      <c r="L6" s="42"/>
      <c r="M6" s="42"/>
      <c r="N6" s="39"/>
      <c r="O6" s="45"/>
      <c r="P6" s="20"/>
      <c r="Q6" s="16"/>
      <c r="R6" s="53" t="s">
        <v>31</v>
      </c>
      <c r="S6" s="53" t="s">
        <v>32</v>
      </c>
      <c r="T6" s="53" t="s">
        <v>31</v>
      </c>
      <c r="U6" s="53" t="s">
        <v>32</v>
      </c>
      <c r="V6" s="21"/>
      <c r="W6" s="52"/>
      <c r="X6" s="16"/>
      <c r="Y6" s="16"/>
      <c r="Z6" s="16"/>
    </row>
    <row r="7" spans="1:223" s="3" customFormat="1" ht="42.75" customHeight="1">
      <c r="A7" s="22"/>
      <c r="B7" s="23" t="s">
        <v>33</v>
      </c>
      <c r="C7" s="24"/>
      <c r="D7" s="22"/>
      <c r="E7" s="22"/>
      <c r="F7" s="23"/>
      <c r="G7" s="22"/>
      <c r="H7" s="22"/>
      <c r="I7" s="46">
        <f>I8+I14+I31</f>
        <v>2296</v>
      </c>
      <c r="J7" s="46">
        <f>J8+J14+J31</f>
        <v>1061</v>
      </c>
      <c r="K7" s="46">
        <f>K8+K14+K31</f>
        <v>1046</v>
      </c>
      <c r="L7" s="46"/>
      <c r="M7" s="46">
        <f>M8+M14+M31</f>
        <v>189</v>
      </c>
      <c r="N7" s="22"/>
      <c r="O7" s="22"/>
      <c r="P7" s="22"/>
      <c r="Q7" s="54"/>
      <c r="R7" s="22"/>
      <c r="S7" s="24"/>
      <c r="T7" s="24"/>
      <c r="U7" s="24"/>
      <c r="V7" s="24"/>
      <c r="W7" s="54"/>
      <c r="X7" s="22"/>
      <c r="Y7" s="22"/>
      <c r="Z7" s="2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</row>
    <row r="8" spans="1:223" s="3" customFormat="1" ht="51">
      <c r="A8" s="22" t="s">
        <v>34</v>
      </c>
      <c r="B8" s="23" t="s">
        <v>35</v>
      </c>
      <c r="C8" s="24"/>
      <c r="D8" s="22"/>
      <c r="E8" s="22"/>
      <c r="F8" s="25"/>
      <c r="G8" s="22"/>
      <c r="H8" s="22"/>
      <c r="I8" s="22">
        <f>I10+I11+I12+I13+I9</f>
        <v>1257</v>
      </c>
      <c r="J8" s="22">
        <f>J10+J11+J12+J13+J9</f>
        <v>582</v>
      </c>
      <c r="K8" s="22">
        <f>K10+K11+K12+K13+K9</f>
        <v>577</v>
      </c>
      <c r="L8" s="22"/>
      <c r="M8" s="22">
        <v>98</v>
      </c>
      <c r="N8" s="22"/>
      <c r="O8" s="22"/>
      <c r="P8" s="22"/>
      <c r="Q8" s="54"/>
      <c r="R8" s="22"/>
      <c r="S8" s="24"/>
      <c r="T8" s="24"/>
      <c r="U8" s="24"/>
      <c r="V8" s="24"/>
      <c r="W8" s="54"/>
      <c r="X8" s="22"/>
      <c r="Y8" s="22"/>
      <c r="Z8" s="22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6" s="4" customFormat="1" ht="69.75" customHeight="1">
      <c r="A9" s="26">
        <v>1</v>
      </c>
      <c r="B9" s="27" t="s">
        <v>36</v>
      </c>
      <c r="C9" s="28" t="s">
        <v>37</v>
      </c>
      <c r="D9" s="29" t="s">
        <v>38</v>
      </c>
      <c r="E9" s="29" t="s">
        <v>39</v>
      </c>
      <c r="F9" s="30" t="s">
        <v>40</v>
      </c>
      <c r="G9" s="28" t="s">
        <v>41</v>
      </c>
      <c r="H9" s="28">
        <v>4000</v>
      </c>
      <c r="I9" s="28">
        <v>140</v>
      </c>
      <c r="J9" s="28"/>
      <c r="K9" s="28">
        <v>140</v>
      </c>
      <c r="L9" s="28" t="s">
        <v>42</v>
      </c>
      <c r="M9" s="28"/>
      <c r="N9" s="47">
        <v>2022.01</v>
      </c>
      <c r="O9" s="47">
        <v>2022.12</v>
      </c>
      <c r="P9" s="48" t="s">
        <v>43</v>
      </c>
      <c r="Q9" s="48" t="s">
        <v>44</v>
      </c>
      <c r="R9" s="49">
        <v>2</v>
      </c>
      <c r="S9" s="48">
        <v>4</v>
      </c>
      <c r="T9" s="55">
        <v>93</v>
      </c>
      <c r="U9" s="48">
        <v>226</v>
      </c>
      <c r="V9" s="28">
        <v>5</v>
      </c>
      <c r="W9" s="49" t="s">
        <v>45</v>
      </c>
      <c r="X9" s="56" t="s">
        <v>46</v>
      </c>
      <c r="Y9" s="29" t="s">
        <v>47</v>
      </c>
      <c r="Z9" s="48"/>
    </row>
    <row r="10" spans="1:26" s="4" customFormat="1" ht="94.5" customHeight="1">
      <c r="A10" s="26">
        <v>2</v>
      </c>
      <c r="B10" s="27" t="s">
        <v>48</v>
      </c>
      <c r="C10" s="28" t="s">
        <v>37</v>
      </c>
      <c r="D10" s="29" t="s">
        <v>49</v>
      </c>
      <c r="E10" s="29" t="s">
        <v>50</v>
      </c>
      <c r="F10" s="30" t="s">
        <v>51</v>
      </c>
      <c r="G10" s="28" t="s">
        <v>52</v>
      </c>
      <c r="H10" s="28">
        <v>1</v>
      </c>
      <c r="I10" s="49">
        <v>640</v>
      </c>
      <c r="J10" s="49">
        <v>542</v>
      </c>
      <c r="K10" s="49"/>
      <c r="L10" s="49" t="s">
        <v>53</v>
      </c>
      <c r="M10" s="49">
        <v>98</v>
      </c>
      <c r="N10" s="47">
        <v>2022.01</v>
      </c>
      <c r="O10" s="47" t="s">
        <v>54</v>
      </c>
      <c r="P10" s="48" t="s">
        <v>55</v>
      </c>
      <c r="Q10" s="48" t="s">
        <v>56</v>
      </c>
      <c r="R10" s="49">
        <v>8</v>
      </c>
      <c r="S10" s="48">
        <v>10</v>
      </c>
      <c r="T10" s="55">
        <v>156</v>
      </c>
      <c r="U10" s="48">
        <v>362</v>
      </c>
      <c r="V10" s="28">
        <v>64</v>
      </c>
      <c r="W10" s="49" t="s">
        <v>57</v>
      </c>
      <c r="X10" s="56" t="s">
        <v>58</v>
      </c>
      <c r="Y10" s="29" t="s">
        <v>59</v>
      </c>
      <c r="Z10" s="48"/>
    </row>
    <row r="11" spans="1:26" s="4" customFormat="1" ht="69.75" customHeight="1">
      <c r="A11" s="26">
        <v>3</v>
      </c>
      <c r="B11" s="27" t="s">
        <v>60</v>
      </c>
      <c r="C11" s="28" t="s">
        <v>37</v>
      </c>
      <c r="D11" s="29" t="s">
        <v>61</v>
      </c>
      <c r="E11" s="29" t="s">
        <v>62</v>
      </c>
      <c r="F11" s="30" t="s">
        <v>63</v>
      </c>
      <c r="G11" s="28" t="s">
        <v>64</v>
      </c>
      <c r="H11" s="28">
        <v>2</v>
      </c>
      <c r="I11" s="49">
        <v>68</v>
      </c>
      <c r="J11" s="49"/>
      <c r="K11" s="49">
        <v>68</v>
      </c>
      <c r="L11" s="49" t="s">
        <v>42</v>
      </c>
      <c r="M11" s="49"/>
      <c r="N11" s="47">
        <v>2022.01</v>
      </c>
      <c r="O11" s="47">
        <v>2022.12</v>
      </c>
      <c r="P11" s="48" t="s">
        <v>55</v>
      </c>
      <c r="Q11" s="48" t="s">
        <v>65</v>
      </c>
      <c r="R11" s="49">
        <v>3</v>
      </c>
      <c r="S11" s="48">
        <v>8</v>
      </c>
      <c r="T11" s="55">
        <v>124</v>
      </c>
      <c r="U11" s="48">
        <v>319</v>
      </c>
      <c r="V11" s="28">
        <v>3.4</v>
      </c>
      <c r="W11" s="49" t="s">
        <v>66</v>
      </c>
      <c r="X11" s="56" t="s">
        <v>58</v>
      </c>
      <c r="Y11" s="29" t="s">
        <v>67</v>
      </c>
      <c r="Z11" s="48"/>
    </row>
    <row r="12" spans="1:26" s="4" customFormat="1" ht="69.75" customHeight="1">
      <c r="A12" s="26">
        <v>4</v>
      </c>
      <c r="B12" s="27" t="s">
        <v>68</v>
      </c>
      <c r="C12" s="28" t="s">
        <v>37</v>
      </c>
      <c r="D12" s="29" t="s">
        <v>69</v>
      </c>
      <c r="E12" s="29" t="s">
        <v>70</v>
      </c>
      <c r="F12" s="30" t="s">
        <v>71</v>
      </c>
      <c r="G12" s="28" t="s">
        <v>41</v>
      </c>
      <c r="H12" s="28">
        <v>20000</v>
      </c>
      <c r="I12" s="49">
        <v>231</v>
      </c>
      <c r="J12" s="49"/>
      <c r="K12" s="49">
        <v>231</v>
      </c>
      <c r="L12" s="49" t="s">
        <v>42</v>
      </c>
      <c r="M12" s="49"/>
      <c r="N12" s="47">
        <v>2022.3</v>
      </c>
      <c r="O12" s="47">
        <v>2022.12</v>
      </c>
      <c r="P12" s="48" t="s">
        <v>55</v>
      </c>
      <c r="Q12" s="48" t="s">
        <v>72</v>
      </c>
      <c r="R12" s="49">
        <v>1</v>
      </c>
      <c r="S12" s="48">
        <v>2</v>
      </c>
      <c r="T12" s="55">
        <v>110</v>
      </c>
      <c r="U12" s="48">
        <v>231</v>
      </c>
      <c r="V12" s="28">
        <v>12</v>
      </c>
      <c r="W12" s="49" t="s">
        <v>73</v>
      </c>
      <c r="X12" s="56" t="s">
        <v>58</v>
      </c>
      <c r="Y12" s="29" t="s">
        <v>74</v>
      </c>
      <c r="Z12" s="48"/>
    </row>
    <row r="13" spans="1:243" s="4" customFormat="1" ht="121.5">
      <c r="A13" s="26">
        <v>5</v>
      </c>
      <c r="B13" s="27" t="s">
        <v>75</v>
      </c>
      <c r="C13" s="28" t="s">
        <v>37</v>
      </c>
      <c r="D13" s="29" t="s">
        <v>76</v>
      </c>
      <c r="E13" s="29" t="s">
        <v>77</v>
      </c>
      <c r="F13" s="30" t="s">
        <v>78</v>
      </c>
      <c r="G13" s="28" t="s">
        <v>79</v>
      </c>
      <c r="H13" s="28">
        <v>1</v>
      </c>
      <c r="I13" s="49">
        <v>178</v>
      </c>
      <c r="J13" s="49">
        <v>40</v>
      </c>
      <c r="K13" s="49">
        <v>138</v>
      </c>
      <c r="L13" s="49" t="s">
        <v>80</v>
      </c>
      <c r="M13" s="49"/>
      <c r="N13" s="47" t="s">
        <v>81</v>
      </c>
      <c r="O13" s="47" t="s">
        <v>54</v>
      </c>
      <c r="P13" s="48" t="s">
        <v>55</v>
      </c>
      <c r="Q13" s="48" t="s">
        <v>82</v>
      </c>
      <c r="R13" s="49">
        <v>4</v>
      </c>
      <c r="S13" s="48">
        <v>5</v>
      </c>
      <c r="T13" s="55" t="s">
        <v>83</v>
      </c>
      <c r="U13" s="48">
        <v>532</v>
      </c>
      <c r="V13" s="28">
        <v>18</v>
      </c>
      <c r="W13" s="49" t="s">
        <v>84</v>
      </c>
      <c r="X13" s="56" t="s">
        <v>58</v>
      </c>
      <c r="Y13" s="29" t="s">
        <v>85</v>
      </c>
      <c r="Z13" s="48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</row>
    <row r="14" spans="1:223" s="3" customFormat="1" ht="51">
      <c r="A14" s="22" t="s">
        <v>86</v>
      </c>
      <c r="B14" s="23" t="s">
        <v>87</v>
      </c>
      <c r="C14" s="24"/>
      <c r="D14" s="22"/>
      <c r="E14" s="22"/>
      <c r="F14" s="25"/>
      <c r="G14" s="22"/>
      <c r="H14" s="22"/>
      <c r="I14" s="22">
        <f>I15+I16+I17+I18+I19+I20+I21+I22+I23+I24+I25+I26+I27+I28+I29+I30</f>
        <v>1002</v>
      </c>
      <c r="J14" s="22">
        <f>J15+J16+J17+J18+J19+J20+J21+J22+J23+J24+J25+J26+J27+J28+J29+J30</f>
        <v>469</v>
      </c>
      <c r="K14" s="22">
        <f>K15+K16+K17+K18+K19+K20+K21+K22+K23+K24+K25+K26+K27+K28+K29+K30</f>
        <v>452</v>
      </c>
      <c r="L14" s="22"/>
      <c r="M14" s="22">
        <f>M15+M16+M17+M18+M19+M20+M21+M22+M23+M24+M25+M26+M27+M28+M29+M30</f>
        <v>81</v>
      </c>
      <c r="N14" s="22"/>
      <c r="O14" s="22"/>
      <c r="P14" s="22"/>
      <c r="Q14" s="54"/>
      <c r="R14" s="22"/>
      <c r="S14" s="24"/>
      <c r="T14" s="24"/>
      <c r="U14" s="24"/>
      <c r="V14" s="24"/>
      <c r="W14" s="54"/>
      <c r="X14" s="22"/>
      <c r="Y14" s="22"/>
      <c r="Z14" s="2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</row>
    <row r="15" spans="1:223" s="4" customFormat="1" ht="75.75" customHeight="1">
      <c r="A15" s="31">
        <v>1</v>
      </c>
      <c r="B15" s="27" t="s">
        <v>88</v>
      </c>
      <c r="C15" s="28" t="s">
        <v>37</v>
      </c>
      <c r="D15" s="29" t="s">
        <v>89</v>
      </c>
      <c r="E15" s="29" t="s">
        <v>90</v>
      </c>
      <c r="F15" s="30" t="s">
        <v>91</v>
      </c>
      <c r="G15" s="28">
        <v>1</v>
      </c>
      <c r="H15" s="28" t="s">
        <v>52</v>
      </c>
      <c r="I15" s="49">
        <v>180</v>
      </c>
      <c r="J15" s="49">
        <v>180</v>
      </c>
      <c r="K15" s="49"/>
      <c r="L15" s="49" t="s">
        <v>53</v>
      </c>
      <c r="M15" s="49"/>
      <c r="N15" s="47" t="s">
        <v>92</v>
      </c>
      <c r="O15" s="47" t="s">
        <v>93</v>
      </c>
      <c r="P15" s="48" t="s">
        <v>94</v>
      </c>
      <c r="Q15" s="48"/>
      <c r="R15" s="49">
        <v>4</v>
      </c>
      <c r="S15" s="48">
        <v>9</v>
      </c>
      <c r="T15" s="55">
        <v>89</v>
      </c>
      <c r="U15" s="48">
        <v>182</v>
      </c>
      <c r="V15" s="28"/>
      <c r="W15" s="49" t="s">
        <v>95</v>
      </c>
      <c r="X15" s="56" t="s">
        <v>58</v>
      </c>
      <c r="Y15" s="29" t="s">
        <v>96</v>
      </c>
      <c r="Z15" s="48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1:26" s="4" customFormat="1" ht="75.75" customHeight="1">
      <c r="A16" s="32"/>
      <c r="B16" s="27" t="s">
        <v>88</v>
      </c>
      <c r="C16" s="28" t="s">
        <v>37</v>
      </c>
      <c r="D16" s="29" t="s">
        <v>69</v>
      </c>
      <c r="E16" s="29" t="s">
        <v>70</v>
      </c>
      <c r="F16" s="30" t="s">
        <v>91</v>
      </c>
      <c r="G16" s="28">
        <v>1</v>
      </c>
      <c r="H16" s="28" t="s">
        <v>52</v>
      </c>
      <c r="I16" s="49">
        <v>180</v>
      </c>
      <c r="J16" s="49">
        <v>180</v>
      </c>
      <c r="K16" s="49"/>
      <c r="L16" s="49" t="s">
        <v>53</v>
      </c>
      <c r="M16" s="49"/>
      <c r="N16" s="47">
        <v>2022.5</v>
      </c>
      <c r="O16" s="47">
        <v>2022.12</v>
      </c>
      <c r="P16" s="48" t="s">
        <v>94</v>
      </c>
      <c r="Q16" s="48"/>
      <c r="R16" s="49">
        <v>1</v>
      </c>
      <c r="S16" s="48">
        <v>2</v>
      </c>
      <c r="T16" s="55">
        <v>110</v>
      </c>
      <c r="U16" s="48">
        <v>231</v>
      </c>
      <c r="V16" s="28"/>
      <c r="W16" s="49" t="s">
        <v>97</v>
      </c>
      <c r="X16" s="56" t="s">
        <v>58</v>
      </c>
      <c r="Y16" s="29" t="s">
        <v>74</v>
      </c>
      <c r="Z16" s="48"/>
    </row>
    <row r="17" spans="1:223" s="4" customFormat="1" ht="75.75" customHeight="1">
      <c r="A17" s="26">
        <v>2</v>
      </c>
      <c r="B17" s="27" t="s">
        <v>98</v>
      </c>
      <c r="C17" s="28" t="s">
        <v>37</v>
      </c>
      <c r="D17" s="29" t="s">
        <v>99</v>
      </c>
      <c r="E17" s="29" t="s">
        <v>100</v>
      </c>
      <c r="F17" s="30" t="s">
        <v>101</v>
      </c>
      <c r="G17" s="28">
        <v>1</v>
      </c>
      <c r="H17" s="28" t="s">
        <v>52</v>
      </c>
      <c r="I17" s="49">
        <v>140</v>
      </c>
      <c r="J17" s="49">
        <v>40</v>
      </c>
      <c r="K17" s="49">
        <v>100</v>
      </c>
      <c r="L17" s="49" t="s">
        <v>42</v>
      </c>
      <c r="M17" s="49"/>
      <c r="N17" s="47" t="s">
        <v>102</v>
      </c>
      <c r="O17" s="47" t="s">
        <v>103</v>
      </c>
      <c r="P17" s="48" t="s">
        <v>94</v>
      </c>
      <c r="Q17" s="48"/>
      <c r="R17" s="49">
        <v>1</v>
      </c>
      <c r="S17" s="48">
        <v>1</v>
      </c>
      <c r="T17" s="55">
        <v>32</v>
      </c>
      <c r="U17" s="48">
        <v>62</v>
      </c>
      <c r="V17" s="28"/>
      <c r="W17" s="49" t="s">
        <v>104</v>
      </c>
      <c r="X17" s="56" t="s">
        <v>105</v>
      </c>
      <c r="Y17" s="29" t="s">
        <v>106</v>
      </c>
      <c r="Z17" s="48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pans="1:256" s="4" customFormat="1" ht="60.75">
      <c r="A18" s="31">
        <v>3</v>
      </c>
      <c r="B18" s="27" t="s">
        <v>107</v>
      </c>
      <c r="C18" s="28" t="s">
        <v>37</v>
      </c>
      <c r="D18" s="29" t="s">
        <v>76</v>
      </c>
      <c r="E18" s="29" t="s">
        <v>108</v>
      </c>
      <c r="F18" s="30" t="s">
        <v>109</v>
      </c>
      <c r="G18" s="28" t="s">
        <v>110</v>
      </c>
      <c r="H18" s="28">
        <v>2.4</v>
      </c>
      <c r="I18" s="49">
        <v>40</v>
      </c>
      <c r="J18" s="49">
        <v>40</v>
      </c>
      <c r="K18" s="49"/>
      <c r="L18" s="49" t="s">
        <v>53</v>
      </c>
      <c r="M18" s="49"/>
      <c r="N18" s="47" t="s">
        <v>81</v>
      </c>
      <c r="O18" s="47" t="s">
        <v>54</v>
      </c>
      <c r="P18" s="48" t="s">
        <v>111</v>
      </c>
      <c r="Q18" s="48"/>
      <c r="R18" s="49"/>
      <c r="S18" s="48"/>
      <c r="T18" s="55">
        <v>217</v>
      </c>
      <c r="U18" s="48">
        <v>575</v>
      </c>
      <c r="V18" s="28"/>
      <c r="W18" s="49" t="s">
        <v>112</v>
      </c>
      <c r="X18" s="56" t="s">
        <v>58</v>
      </c>
      <c r="Y18" s="29" t="s">
        <v>76</v>
      </c>
      <c r="Z18" s="48"/>
      <c r="AA18" s="59"/>
      <c r="AB18" s="59"/>
      <c r="AC18" s="59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4" customFormat="1" ht="60.75">
      <c r="A19" s="33"/>
      <c r="B19" s="27" t="s">
        <v>107</v>
      </c>
      <c r="C19" s="28" t="s">
        <v>37</v>
      </c>
      <c r="D19" s="29" t="s">
        <v>76</v>
      </c>
      <c r="E19" s="29" t="s">
        <v>113</v>
      </c>
      <c r="F19" s="30" t="s">
        <v>114</v>
      </c>
      <c r="G19" s="28" t="s">
        <v>110</v>
      </c>
      <c r="H19" s="28">
        <v>2</v>
      </c>
      <c r="I19" s="49">
        <v>30</v>
      </c>
      <c r="J19" s="49"/>
      <c r="K19" s="49">
        <v>30</v>
      </c>
      <c r="L19" s="49" t="s">
        <v>42</v>
      </c>
      <c r="M19" s="49"/>
      <c r="N19" s="47" t="s">
        <v>81</v>
      </c>
      <c r="O19" s="47" t="s">
        <v>54</v>
      </c>
      <c r="P19" s="48" t="s">
        <v>111</v>
      </c>
      <c r="Q19" s="48"/>
      <c r="R19" s="49">
        <v>11</v>
      </c>
      <c r="S19" s="48">
        <v>16</v>
      </c>
      <c r="T19" s="55">
        <v>198</v>
      </c>
      <c r="U19" s="48">
        <v>454</v>
      </c>
      <c r="V19" s="28"/>
      <c r="W19" s="49" t="s">
        <v>115</v>
      </c>
      <c r="X19" s="56" t="s">
        <v>58</v>
      </c>
      <c r="Y19" s="29" t="s">
        <v>76</v>
      </c>
      <c r="Z19" s="48"/>
      <c r="AA19" s="59"/>
      <c r="AB19" s="59"/>
      <c r="AC19" s="59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6" s="4" customFormat="1" ht="75.75" customHeight="1">
      <c r="A20" s="33"/>
      <c r="B20" s="27" t="s">
        <v>107</v>
      </c>
      <c r="C20" s="28" t="s">
        <v>37</v>
      </c>
      <c r="D20" s="29" t="s">
        <v>116</v>
      </c>
      <c r="E20" s="29"/>
      <c r="F20" s="30" t="s">
        <v>117</v>
      </c>
      <c r="G20" s="28" t="s">
        <v>118</v>
      </c>
      <c r="H20" s="28">
        <v>10000</v>
      </c>
      <c r="I20" s="49">
        <v>65</v>
      </c>
      <c r="J20" s="49"/>
      <c r="K20" s="50">
        <v>65</v>
      </c>
      <c r="L20" s="50" t="s">
        <v>42</v>
      </c>
      <c r="M20" s="50"/>
      <c r="N20" s="47">
        <v>2022.01</v>
      </c>
      <c r="O20" s="47">
        <v>2022.12</v>
      </c>
      <c r="P20" s="48" t="s">
        <v>94</v>
      </c>
      <c r="Q20" s="48"/>
      <c r="R20" s="49">
        <v>11</v>
      </c>
      <c r="S20" s="48">
        <v>15</v>
      </c>
      <c r="T20" s="55">
        <v>290</v>
      </c>
      <c r="U20" s="48">
        <v>728</v>
      </c>
      <c r="V20" s="28"/>
      <c r="W20" s="49" t="s">
        <v>119</v>
      </c>
      <c r="X20" s="56" t="s">
        <v>58</v>
      </c>
      <c r="Y20" s="29" t="s">
        <v>120</v>
      </c>
      <c r="Z20" s="48"/>
    </row>
    <row r="21" spans="1:26" s="4" customFormat="1" ht="75.75" customHeight="1">
      <c r="A21" s="33"/>
      <c r="B21" s="27" t="s">
        <v>107</v>
      </c>
      <c r="C21" s="28" t="s">
        <v>37</v>
      </c>
      <c r="D21" s="29" t="s">
        <v>89</v>
      </c>
      <c r="E21" s="29"/>
      <c r="F21" s="30" t="s">
        <v>121</v>
      </c>
      <c r="G21" s="28" t="s">
        <v>118</v>
      </c>
      <c r="H21" s="28">
        <v>1700</v>
      </c>
      <c r="I21" s="49">
        <v>20</v>
      </c>
      <c r="J21" s="49"/>
      <c r="K21" s="50">
        <v>20</v>
      </c>
      <c r="L21" s="50" t="s">
        <v>42</v>
      </c>
      <c r="M21" s="50"/>
      <c r="N21" s="47">
        <v>2022.01</v>
      </c>
      <c r="O21" s="47">
        <v>2022.12</v>
      </c>
      <c r="P21" s="48" t="s">
        <v>94</v>
      </c>
      <c r="Q21" s="48"/>
      <c r="R21" s="57"/>
      <c r="S21" s="58"/>
      <c r="T21" s="57"/>
      <c r="U21" s="58"/>
      <c r="V21" s="28"/>
      <c r="W21" s="49" t="s">
        <v>122</v>
      </c>
      <c r="X21" s="56" t="s">
        <v>58</v>
      </c>
      <c r="Y21" s="29" t="s">
        <v>123</v>
      </c>
      <c r="Z21" s="48"/>
    </row>
    <row r="22" spans="1:26" s="4" customFormat="1" ht="75.75" customHeight="1">
      <c r="A22" s="33"/>
      <c r="B22" s="27" t="s">
        <v>107</v>
      </c>
      <c r="C22" s="28" t="s">
        <v>37</v>
      </c>
      <c r="D22" s="29" t="s">
        <v>69</v>
      </c>
      <c r="E22" s="29"/>
      <c r="F22" s="30" t="s">
        <v>124</v>
      </c>
      <c r="G22" s="28" t="s">
        <v>118</v>
      </c>
      <c r="H22" s="28">
        <v>3000</v>
      </c>
      <c r="I22" s="49">
        <v>20</v>
      </c>
      <c r="J22" s="49">
        <v>20</v>
      </c>
      <c r="K22" s="50"/>
      <c r="L22" s="50" t="s">
        <v>53</v>
      </c>
      <c r="M22" s="50"/>
      <c r="N22" s="47">
        <v>2022.01</v>
      </c>
      <c r="O22" s="47">
        <v>2022.12</v>
      </c>
      <c r="P22" s="48" t="s">
        <v>94</v>
      </c>
      <c r="Q22" s="48"/>
      <c r="R22" s="49">
        <v>1</v>
      </c>
      <c r="S22" s="48">
        <v>2</v>
      </c>
      <c r="T22" s="55">
        <v>110</v>
      </c>
      <c r="U22" s="48">
        <v>231</v>
      </c>
      <c r="V22" s="28"/>
      <c r="W22" s="49" t="s">
        <v>125</v>
      </c>
      <c r="X22" s="56" t="s">
        <v>58</v>
      </c>
      <c r="Y22" s="29" t="s">
        <v>74</v>
      </c>
      <c r="Z22" s="48"/>
    </row>
    <row r="23" spans="1:26" s="4" customFormat="1" ht="75.75" customHeight="1">
      <c r="A23" s="33"/>
      <c r="B23" s="27" t="s">
        <v>107</v>
      </c>
      <c r="C23" s="28" t="s">
        <v>37</v>
      </c>
      <c r="D23" s="29" t="s">
        <v>38</v>
      </c>
      <c r="E23" s="29" t="s">
        <v>126</v>
      </c>
      <c r="F23" s="30" t="s">
        <v>127</v>
      </c>
      <c r="G23" s="28" t="s">
        <v>118</v>
      </c>
      <c r="H23" s="28">
        <v>1500</v>
      </c>
      <c r="I23" s="49">
        <v>17</v>
      </c>
      <c r="J23" s="49"/>
      <c r="K23" s="50">
        <v>17</v>
      </c>
      <c r="L23" s="50" t="s">
        <v>42</v>
      </c>
      <c r="M23" s="50"/>
      <c r="N23" s="47">
        <v>2022.01</v>
      </c>
      <c r="O23" s="47">
        <v>2022.12</v>
      </c>
      <c r="P23" s="48" t="s">
        <v>94</v>
      </c>
      <c r="Q23" s="48"/>
      <c r="R23" s="49">
        <v>3</v>
      </c>
      <c r="S23" s="48">
        <v>4</v>
      </c>
      <c r="T23" s="55">
        <v>152</v>
      </c>
      <c r="U23" s="48">
        <v>345</v>
      </c>
      <c r="V23" s="28"/>
      <c r="W23" s="49" t="s">
        <v>128</v>
      </c>
      <c r="X23" s="56" t="s">
        <v>58</v>
      </c>
      <c r="Y23" s="29" t="s">
        <v>96</v>
      </c>
      <c r="Z23" s="48"/>
    </row>
    <row r="24" spans="1:26" s="4" customFormat="1" ht="60.75">
      <c r="A24" s="32"/>
      <c r="B24" s="27" t="s">
        <v>107</v>
      </c>
      <c r="C24" s="28" t="s">
        <v>37</v>
      </c>
      <c r="D24" s="29" t="s">
        <v>49</v>
      </c>
      <c r="E24" s="29" t="s">
        <v>129</v>
      </c>
      <c r="F24" s="30" t="s">
        <v>130</v>
      </c>
      <c r="G24" s="28" t="s">
        <v>110</v>
      </c>
      <c r="H24" s="28">
        <v>10</v>
      </c>
      <c r="I24" s="49">
        <v>151</v>
      </c>
      <c r="J24" s="49"/>
      <c r="K24" s="49">
        <v>70</v>
      </c>
      <c r="L24" s="49" t="s">
        <v>42</v>
      </c>
      <c r="M24" s="49">
        <v>81</v>
      </c>
      <c r="N24" s="47">
        <v>2022.08</v>
      </c>
      <c r="O24" s="47">
        <v>2022.12</v>
      </c>
      <c r="P24" s="48" t="s">
        <v>94</v>
      </c>
      <c r="Q24" s="48"/>
      <c r="R24" s="49">
        <v>33</v>
      </c>
      <c r="S24" s="48">
        <v>51</v>
      </c>
      <c r="T24" s="55">
        <v>766</v>
      </c>
      <c r="U24" s="48">
        <v>1847</v>
      </c>
      <c r="V24" s="28"/>
      <c r="W24" s="49" t="s">
        <v>131</v>
      </c>
      <c r="X24" s="56" t="s">
        <v>58</v>
      </c>
      <c r="Y24" s="29" t="s">
        <v>59</v>
      </c>
      <c r="Z24" s="48"/>
    </row>
    <row r="25" spans="1:243" s="4" customFormat="1" ht="75.75" customHeight="1">
      <c r="A25" s="26">
        <v>4</v>
      </c>
      <c r="B25" s="27" t="s">
        <v>132</v>
      </c>
      <c r="C25" s="28" t="s">
        <v>37</v>
      </c>
      <c r="D25" s="29" t="s">
        <v>76</v>
      </c>
      <c r="E25" s="29" t="s">
        <v>77</v>
      </c>
      <c r="F25" s="30" t="s">
        <v>133</v>
      </c>
      <c r="G25" s="28" t="s">
        <v>110</v>
      </c>
      <c r="H25" s="28">
        <v>30</v>
      </c>
      <c r="I25" s="49">
        <v>9</v>
      </c>
      <c r="J25" s="49">
        <v>9</v>
      </c>
      <c r="K25" s="49"/>
      <c r="L25" s="49" t="s">
        <v>53</v>
      </c>
      <c r="M25" s="49"/>
      <c r="N25" s="47" t="s">
        <v>81</v>
      </c>
      <c r="O25" s="47" t="s">
        <v>54</v>
      </c>
      <c r="P25" s="48" t="s">
        <v>94</v>
      </c>
      <c r="Q25" s="48"/>
      <c r="R25" s="49">
        <v>4</v>
      </c>
      <c r="S25" s="48">
        <v>5</v>
      </c>
      <c r="T25" s="55">
        <v>228</v>
      </c>
      <c r="U25" s="48">
        <v>532</v>
      </c>
      <c r="V25" s="28"/>
      <c r="W25" s="49" t="s">
        <v>134</v>
      </c>
      <c r="X25" s="56" t="s">
        <v>58</v>
      </c>
      <c r="Y25" s="29" t="s">
        <v>85</v>
      </c>
      <c r="Z25" s="4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</row>
    <row r="26" spans="1:26" s="4" customFormat="1" ht="75.75" customHeight="1">
      <c r="A26" s="31">
        <v>5</v>
      </c>
      <c r="B26" s="27" t="s">
        <v>135</v>
      </c>
      <c r="C26" s="28" t="s">
        <v>37</v>
      </c>
      <c r="D26" s="29" t="s">
        <v>76</v>
      </c>
      <c r="E26" s="29" t="s">
        <v>136</v>
      </c>
      <c r="F26" s="30" t="s">
        <v>137</v>
      </c>
      <c r="G26" s="28" t="s">
        <v>138</v>
      </c>
      <c r="H26" s="28">
        <v>1</v>
      </c>
      <c r="I26" s="49">
        <v>15</v>
      </c>
      <c r="J26" s="50"/>
      <c r="K26" s="49">
        <v>15</v>
      </c>
      <c r="L26" s="49" t="s">
        <v>42</v>
      </c>
      <c r="M26" s="49"/>
      <c r="N26" s="47" t="s">
        <v>81</v>
      </c>
      <c r="O26" s="47" t="s">
        <v>54</v>
      </c>
      <c r="P26" s="48" t="s">
        <v>94</v>
      </c>
      <c r="Q26" s="48"/>
      <c r="R26" s="49">
        <v>8</v>
      </c>
      <c r="S26" s="48">
        <v>18</v>
      </c>
      <c r="T26" s="55">
        <v>248</v>
      </c>
      <c r="U26" s="48">
        <v>603</v>
      </c>
      <c r="V26" s="28"/>
      <c r="W26" s="49" t="s">
        <v>139</v>
      </c>
      <c r="X26" s="56" t="s">
        <v>58</v>
      </c>
      <c r="Y26" s="29" t="s">
        <v>85</v>
      </c>
      <c r="Z26" s="48"/>
    </row>
    <row r="27" spans="1:26" s="4" customFormat="1" ht="75.75" customHeight="1">
      <c r="A27" s="33"/>
      <c r="B27" s="27" t="s">
        <v>135</v>
      </c>
      <c r="C27" s="28" t="s">
        <v>37</v>
      </c>
      <c r="D27" s="29" t="s">
        <v>76</v>
      </c>
      <c r="E27" s="29" t="s">
        <v>140</v>
      </c>
      <c r="F27" s="30" t="s">
        <v>141</v>
      </c>
      <c r="G27" s="28" t="s">
        <v>138</v>
      </c>
      <c r="H27" s="28">
        <v>3</v>
      </c>
      <c r="I27" s="49">
        <v>30</v>
      </c>
      <c r="J27" s="50"/>
      <c r="K27" s="49">
        <v>30</v>
      </c>
      <c r="L27" s="49" t="s">
        <v>42</v>
      </c>
      <c r="M27" s="49"/>
      <c r="N27" s="47" t="s">
        <v>81</v>
      </c>
      <c r="O27" s="47" t="s">
        <v>54</v>
      </c>
      <c r="P27" s="48" t="s">
        <v>94</v>
      </c>
      <c r="Q27" s="48"/>
      <c r="R27" s="49">
        <v>5</v>
      </c>
      <c r="S27" s="48">
        <v>9</v>
      </c>
      <c r="T27" s="55">
        <v>124</v>
      </c>
      <c r="U27" s="48">
        <v>296</v>
      </c>
      <c r="V27" s="28"/>
      <c r="W27" s="49" t="s">
        <v>142</v>
      </c>
      <c r="X27" s="56" t="s">
        <v>58</v>
      </c>
      <c r="Y27" s="29" t="s">
        <v>85</v>
      </c>
      <c r="Z27" s="48"/>
    </row>
    <row r="28" spans="1:26" s="4" customFormat="1" ht="75.75" customHeight="1">
      <c r="A28" s="33"/>
      <c r="B28" s="27" t="s">
        <v>135</v>
      </c>
      <c r="C28" s="28" t="s">
        <v>37</v>
      </c>
      <c r="D28" s="29" t="s">
        <v>38</v>
      </c>
      <c r="E28" s="29" t="s">
        <v>143</v>
      </c>
      <c r="F28" s="30" t="s">
        <v>144</v>
      </c>
      <c r="G28" s="28" t="s">
        <v>138</v>
      </c>
      <c r="H28" s="28">
        <v>1</v>
      </c>
      <c r="I28" s="49">
        <v>47</v>
      </c>
      <c r="J28" s="50"/>
      <c r="K28" s="49">
        <v>47</v>
      </c>
      <c r="L28" s="49" t="s">
        <v>42</v>
      </c>
      <c r="M28" s="49"/>
      <c r="N28" s="47" t="s">
        <v>145</v>
      </c>
      <c r="O28" s="47" t="s">
        <v>146</v>
      </c>
      <c r="P28" s="48" t="s">
        <v>94</v>
      </c>
      <c r="Q28" s="48"/>
      <c r="R28" s="49">
        <v>6</v>
      </c>
      <c r="S28" s="48">
        <v>8</v>
      </c>
      <c r="T28" s="55">
        <v>26</v>
      </c>
      <c r="U28" s="48">
        <v>73</v>
      </c>
      <c r="V28" s="28"/>
      <c r="W28" s="49" t="s">
        <v>147</v>
      </c>
      <c r="X28" s="56" t="s">
        <v>58</v>
      </c>
      <c r="Y28" s="29" t="s">
        <v>96</v>
      </c>
      <c r="Z28" s="48"/>
    </row>
    <row r="29" spans="1:26" s="4" customFormat="1" ht="75.75" customHeight="1">
      <c r="A29" s="33"/>
      <c r="B29" s="27" t="s">
        <v>135</v>
      </c>
      <c r="C29" s="28" t="s">
        <v>37</v>
      </c>
      <c r="D29" s="29" t="s">
        <v>61</v>
      </c>
      <c r="E29" s="29" t="s">
        <v>62</v>
      </c>
      <c r="F29" s="30" t="s">
        <v>148</v>
      </c>
      <c r="G29" s="28" t="s">
        <v>138</v>
      </c>
      <c r="H29" s="28">
        <v>1</v>
      </c>
      <c r="I29" s="49">
        <v>55</v>
      </c>
      <c r="J29" s="50"/>
      <c r="K29" s="49">
        <v>55</v>
      </c>
      <c r="L29" s="49" t="s">
        <v>42</v>
      </c>
      <c r="M29" s="49"/>
      <c r="N29" s="47">
        <v>2022.01</v>
      </c>
      <c r="O29" s="47">
        <v>2022.12</v>
      </c>
      <c r="P29" s="48" t="s">
        <v>94</v>
      </c>
      <c r="Q29" s="48"/>
      <c r="R29" s="49">
        <v>3</v>
      </c>
      <c r="S29" s="48">
        <v>8</v>
      </c>
      <c r="T29" s="55">
        <v>124</v>
      </c>
      <c r="U29" s="48">
        <v>319</v>
      </c>
      <c r="V29" s="28"/>
      <c r="W29" s="49" t="s">
        <v>149</v>
      </c>
      <c r="X29" s="56" t="s">
        <v>105</v>
      </c>
      <c r="Y29" s="29" t="s">
        <v>67</v>
      </c>
      <c r="Z29" s="48"/>
    </row>
    <row r="30" spans="1:26" s="4" customFormat="1" ht="75.75" customHeight="1">
      <c r="A30" s="32"/>
      <c r="B30" s="27" t="s">
        <v>150</v>
      </c>
      <c r="C30" s="28" t="s">
        <v>37</v>
      </c>
      <c r="D30" s="29" t="s">
        <v>76</v>
      </c>
      <c r="E30" s="29" t="s">
        <v>136</v>
      </c>
      <c r="F30" s="30" t="s">
        <v>151</v>
      </c>
      <c r="G30" s="28" t="s">
        <v>152</v>
      </c>
      <c r="H30" s="28">
        <v>20</v>
      </c>
      <c r="I30" s="49">
        <v>3</v>
      </c>
      <c r="J30" s="49"/>
      <c r="K30" s="49">
        <v>3</v>
      </c>
      <c r="L30" s="49" t="s">
        <v>42</v>
      </c>
      <c r="M30" s="49"/>
      <c r="N30" s="47" t="s">
        <v>81</v>
      </c>
      <c r="O30" s="47" t="s">
        <v>54</v>
      </c>
      <c r="P30" s="48" t="s">
        <v>94</v>
      </c>
      <c r="Q30" s="48"/>
      <c r="R30" s="49">
        <v>8</v>
      </c>
      <c r="S30" s="48">
        <v>18</v>
      </c>
      <c r="T30" s="55">
        <v>248</v>
      </c>
      <c r="U30" s="48">
        <v>603</v>
      </c>
      <c r="V30" s="28"/>
      <c r="W30" s="49" t="s">
        <v>153</v>
      </c>
      <c r="X30" s="56" t="s">
        <v>58</v>
      </c>
      <c r="Y30" s="29" t="s">
        <v>85</v>
      </c>
      <c r="Z30" s="48"/>
    </row>
    <row r="31" spans="1:223" s="3" customFormat="1" ht="45" customHeight="1">
      <c r="A31" s="22" t="s">
        <v>154</v>
      </c>
      <c r="B31" s="23" t="s">
        <v>155</v>
      </c>
      <c r="C31" s="24"/>
      <c r="D31" s="22"/>
      <c r="E31" s="22"/>
      <c r="F31" s="25"/>
      <c r="G31" s="22"/>
      <c r="H31" s="22"/>
      <c r="I31" s="22">
        <f>I32+I33+I34</f>
        <v>37</v>
      </c>
      <c r="J31" s="22">
        <f>J32+J33+J34</f>
        <v>10</v>
      </c>
      <c r="K31" s="22">
        <f>K32+K33+K34</f>
        <v>17</v>
      </c>
      <c r="L31" s="22"/>
      <c r="M31" s="22">
        <f>M32+M33+M34</f>
        <v>10</v>
      </c>
      <c r="N31" s="22"/>
      <c r="O31" s="22"/>
      <c r="P31" s="22"/>
      <c r="Q31" s="54"/>
      <c r="R31" s="22"/>
      <c r="S31" s="24"/>
      <c r="T31" s="24"/>
      <c r="U31" s="24"/>
      <c r="V31" s="24"/>
      <c r="W31" s="54"/>
      <c r="X31" s="22"/>
      <c r="Y31" s="22"/>
      <c r="Z31" s="2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</row>
    <row r="32" spans="1:26" s="4" customFormat="1" ht="121.5">
      <c r="A32" s="26">
        <v>1</v>
      </c>
      <c r="B32" s="27" t="s">
        <v>156</v>
      </c>
      <c r="C32" s="28" t="s">
        <v>37</v>
      </c>
      <c r="D32" s="29">
        <v>5</v>
      </c>
      <c r="E32" s="29">
        <v>10</v>
      </c>
      <c r="F32" s="30" t="s">
        <v>157</v>
      </c>
      <c r="G32" s="28" t="s">
        <v>158</v>
      </c>
      <c r="H32" s="28">
        <v>12</v>
      </c>
      <c r="I32" s="49">
        <v>4</v>
      </c>
      <c r="J32" s="49"/>
      <c r="K32" s="49">
        <v>4</v>
      </c>
      <c r="L32" s="49" t="s">
        <v>42</v>
      </c>
      <c r="M32" s="49"/>
      <c r="N32" s="47"/>
      <c r="O32" s="47"/>
      <c r="P32" s="48"/>
      <c r="Q32" s="48"/>
      <c r="R32" s="49">
        <v>6</v>
      </c>
      <c r="S32" s="48">
        <v>12</v>
      </c>
      <c r="T32" s="55"/>
      <c r="U32" s="48"/>
      <c r="V32" s="28"/>
      <c r="W32" s="49" t="s">
        <v>159</v>
      </c>
      <c r="X32" s="56"/>
      <c r="Y32" s="29" t="s">
        <v>160</v>
      </c>
      <c r="Z32" s="48"/>
    </row>
    <row r="33" spans="1:26" s="4" customFormat="1" ht="112.5" customHeight="1">
      <c r="A33" s="26">
        <v>2</v>
      </c>
      <c r="B33" s="27" t="s">
        <v>161</v>
      </c>
      <c r="C33" s="28" t="s">
        <v>37</v>
      </c>
      <c r="D33" s="29">
        <v>10</v>
      </c>
      <c r="E33" s="29">
        <v>69</v>
      </c>
      <c r="F33" s="30" t="s">
        <v>162</v>
      </c>
      <c r="G33" s="34" t="s">
        <v>19</v>
      </c>
      <c r="H33" s="34">
        <v>69</v>
      </c>
      <c r="I33" s="49">
        <v>30</v>
      </c>
      <c r="J33" s="49">
        <v>10</v>
      </c>
      <c r="K33" s="49">
        <v>10</v>
      </c>
      <c r="L33" s="49" t="s">
        <v>80</v>
      </c>
      <c r="M33" s="49">
        <v>10</v>
      </c>
      <c r="N33" s="47"/>
      <c r="O33" s="47"/>
      <c r="P33" s="48"/>
      <c r="Q33" s="48"/>
      <c r="R33" s="49"/>
      <c r="S33" s="48"/>
      <c r="T33" s="55"/>
      <c r="U33" s="48"/>
      <c r="V33" s="28"/>
      <c r="W33" s="49"/>
      <c r="X33" s="56"/>
      <c r="Y33" s="29" t="s">
        <v>163</v>
      </c>
      <c r="Z33" s="48"/>
    </row>
    <row r="34" spans="1:26" s="4" customFormat="1" ht="81" customHeight="1">
      <c r="A34" s="26">
        <v>3</v>
      </c>
      <c r="B34" s="27" t="s">
        <v>164</v>
      </c>
      <c r="C34" s="28" t="s">
        <v>37</v>
      </c>
      <c r="D34" s="29">
        <v>10</v>
      </c>
      <c r="E34" s="29">
        <v>69</v>
      </c>
      <c r="F34" s="30" t="s">
        <v>165</v>
      </c>
      <c r="G34" s="28" t="s">
        <v>158</v>
      </c>
      <c r="H34" s="28">
        <v>60</v>
      </c>
      <c r="I34" s="49">
        <v>3</v>
      </c>
      <c r="J34" s="49"/>
      <c r="K34" s="49">
        <v>3</v>
      </c>
      <c r="L34" s="49" t="s">
        <v>42</v>
      </c>
      <c r="M34" s="49"/>
      <c r="N34" s="47"/>
      <c r="O34" s="47"/>
      <c r="P34" s="48"/>
      <c r="Q34" s="48"/>
      <c r="R34" s="49"/>
      <c r="S34" s="48">
        <v>60</v>
      </c>
      <c r="T34" s="55"/>
      <c r="U34" s="48"/>
      <c r="V34" s="28"/>
      <c r="W34" s="49"/>
      <c r="X34" s="56"/>
      <c r="Y34" s="29" t="s">
        <v>166</v>
      </c>
      <c r="Z34" s="48"/>
    </row>
    <row r="35" ht="33.75" customHeight="1"/>
    <row r="65306" spans="2:23" s="1" customFormat="1" ht="14.25">
      <c r="B65306" s="6"/>
      <c r="F65306" s="6"/>
      <c r="Q65306" s="6"/>
      <c r="W65306" s="6"/>
    </row>
    <row r="65307" spans="2:23" s="1" customFormat="1" ht="14.25">
      <c r="B65307" s="6"/>
      <c r="F65307" s="6"/>
      <c r="Q65307" s="6"/>
      <c r="W65307" s="6"/>
    </row>
    <row r="65308" spans="2:23" s="1" customFormat="1" ht="14.25">
      <c r="B65308" s="6"/>
      <c r="F65308" s="6"/>
      <c r="Q65308" s="6"/>
      <c r="W65308" s="6"/>
    </row>
    <row r="65309" spans="2:23" s="1" customFormat="1" ht="14.25">
      <c r="B65309" s="6"/>
      <c r="F65309" s="6"/>
      <c r="Q65309" s="6"/>
      <c r="W65309" s="6"/>
    </row>
    <row r="65310" spans="2:23" s="1" customFormat="1" ht="14.25">
      <c r="B65310" s="6"/>
      <c r="F65310" s="6"/>
      <c r="Q65310" s="6"/>
      <c r="W65310" s="6"/>
    </row>
    <row r="65311" spans="2:23" s="1" customFormat="1" ht="14.25">
      <c r="B65311" s="6"/>
      <c r="F65311" s="6"/>
      <c r="Q65311" s="6"/>
      <c r="W65311" s="6"/>
    </row>
    <row r="65312" spans="2:23" s="1" customFormat="1" ht="14.25">
      <c r="B65312" s="6"/>
      <c r="F65312" s="6"/>
      <c r="Q65312" s="6"/>
      <c r="W65312" s="6"/>
    </row>
    <row r="65313" spans="2:23" s="1" customFormat="1" ht="14.25">
      <c r="B65313" s="6"/>
      <c r="F65313" s="6"/>
      <c r="Q65313" s="6"/>
      <c r="W65313" s="6"/>
    </row>
    <row r="65314" spans="2:23" s="1" customFormat="1" ht="14.25">
      <c r="B65314" s="6"/>
      <c r="F65314" s="6"/>
      <c r="Q65314" s="6"/>
      <c r="W65314" s="6"/>
    </row>
    <row r="65315" spans="2:23" s="1" customFormat="1" ht="14.25">
      <c r="B65315" s="6"/>
      <c r="F65315" s="6"/>
      <c r="Q65315" s="6"/>
      <c r="W65315" s="6"/>
    </row>
    <row r="65316" spans="2:23" s="1" customFormat="1" ht="14.25">
      <c r="B65316" s="6"/>
      <c r="F65316" s="6"/>
      <c r="Q65316" s="6"/>
      <c r="W65316" s="6"/>
    </row>
    <row r="65317" spans="2:23" s="1" customFormat="1" ht="14.25">
      <c r="B65317" s="6"/>
      <c r="F65317" s="6"/>
      <c r="Q65317" s="6"/>
      <c r="W65317" s="6"/>
    </row>
    <row r="65318" spans="2:23" s="1" customFormat="1" ht="14.25">
      <c r="B65318" s="6"/>
      <c r="F65318" s="6"/>
      <c r="Q65318" s="6"/>
      <c r="W65318" s="6"/>
    </row>
    <row r="65319" spans="2:23" s="1" customFormat="1" ht="14.25">
      <c r="B65319" s="6"/>
      <c r="F65319" s="6"/>
      <c r="Q65319" s="6"/>
      <c r="W65319" s="6"/>
    </row>
    <row r="65320" spans="2:23" s="1" customFormat="1" ht="14.25">
      <c r="B65320" s="6"/>
      <c r="F65320" s="6"/>
      <c r="Q65320" s="6"/>
      <c r="W65320" s="6"/>
    </row>
    <row r="65321" spans="2:23" s="1" customFormat="1" ht="14.25">
      <c r="B65321" s="6"/>
      <c r="F65321" s="6"/>
      <c r="Q65321" s="6"/>
      <c r="W65321" s="6"/>
    </row>
    <row r="65322" spans="2:23" s="5" customFormat="1" ht="13.5">
      <c r="B65322" s="61"/>
      <c r="E65322" s="62"/>
      <c r="F65322" s="61"/>
      <c r="Q65322" s="61"/>
      <c r="W65322" s="61"/>
    </row>
    <row r="65323" spans="2:23" s="5" customFormat="1" ht="13.5">
      <c r="B65323" s="61"/>
      <c r="E65323" s="62"/>
      <c r="F65323" s="61"/>
      <c r="Q65323" s="61"/>
      <c r="W65323" s="61"/>
    </row>
    <row r="65324" spans="2:23" s="5" customFormat="1" ht="13.5">
      <c r="B65324" s="61"/>
      <c r="E65324" s="62"/>
      <c r="F65324" s="61"/>
      <c r="Q65324" s="61"/>
      <c r="W65324" s="61"/>
    </row>
    <row r="65325" spans="2:23" s="5" customFormat="1" ht="13.5">
      <c r="B65325" s="61"/>
      <c r="E65325" s="62"/>
      <c r="F65325" s="61"/>
      <c r="Q65325" s="61"/>
      <c r="W65325" s="61"/>
    </row>
    <row r="65326" spans="2:23" s="5" customFormat="1" ht="13.5">
      <c r="B65326" s="61"/>
      <c r="E65326" s="62"/>
      <c r="F65326" s="61"/>
      <c r="Q65326" s="61"/>
      <c r="W65326" s="61"/>
    </row>
    <row r="65327" spans="2:23" s="5" customFormat="1" ht="13.5">
      <c r="B65327" s="61"/>
      <c r="E65327" s="62"/>
      <c r="F65327" s="61"/>
      <c r="Q65327" s="61"/>
      <c r="W65327" s="61"/>
    </row>
    <row r="65328" spans="2:23" s="5" customFormat="1" ht="13.5">
      <c r="B65328" s="61"/>
      <c r="E65328" s="62"/>
      <c r="F65328" s="61"/>
      <c r="Q65328" s="61"/>
      <c r="W65328" s="61"/>
    </row>
    <row r="65329" spans="2:23" s="5" customFormat="1" ht="13.5">
      <c r="B65329" s="61"/>
      <c r="E65329" s="62"/>
      <c r="F65329" s="61"/>
      <c r="Q65329" s="61"/>
      <c r="W65329" s="61"/>
    </row>
    <row r="65330" spans="2:23" s="5" customFormat="1" ht="13.5">
      <c r="B65330" s="61"/>
      <c r="E65330" s="62"/>
      <c r="F65330" s="61"/>
      <c r="Q65330" s="61"/>
      <c r="W65330" s="61"/>
    </row>
    <row r="65331" spans="2:23" s="5" customFormat="1" ht="13.5">
      <c r="B65331" s="61"/>
      <c r="E65331" s="62"/>
      <c r="F65331" s="61"/>
      <c r="Q65331" s="61"/>
      <c r="W65331" s="61"/>
    </row>
    <row r="65332" spans="2:23" s="5" customFormat="1" ht="13.5">
      <c r="B65332" s="61"/>
      <c r="E65332" s="62"/>
      <c r="F65332" s="61"/>
      <c r="Q65332" s="61"/>
      <c r="W65332" s="61"/>
    </row>
    <row r="65333" spans="2:23" s="5" customFormat="1" ht="13.5">
      <c r="B65333" s="61"/>
      <c r="E65333" s="62"/>
      <c r="F65333" s="61"/>
      <c r="Q65333" s="61"/>
      <c r="W65333" s="61"/>
    </row>
    <row r="65334" spans="2:23" s="5" customFormat="1" ht="13.5">
      <c r="B65334" s="61"/>
      <c r="E65334" s="62"/>
      <c r="F65334" s="61"/>
      <c r="Q65334" s="61"/>
      <c r="W65334" s="61"/>
    </row>
    <row r="65335" spans="2:23" s="5" customFormat="1" ht="13.5">
      <c r="B65335" s="61"/>
      <c r="E65335" s="62"/>
      <c r="F65335" s="61"/>
      <c r="Q65335" s="61"/>
      <c r="W65335" s="61"/>
    </row>
    <row r="65336" spans="2:23" s="5" customFormat="1" ht="13.5">
      <c r="B65336" s="61"/>
      <c r="E65336" s="62"/>
      <c r="F65336" s="61"/>
      <c r="Q65336" s="61"/>
      <c r="W65336" s="61"/>
    </row>
    <row r="65337" spans="2:23" s="5" customFormat="1" ht="13.5">
      <c r="B65337" s="61"/>
      <c r="E65337" s="62"/>
      <c r="F65337" s="61"/>
      <c r="Q65337" s="61"/>
      <c r="W65337" s="61"/>
    </row>
    <row r="65338" spans="2:23" s="5" customFormat="1" ht="13.5">
      <c r="B65338" s="61"/>
      <c r="E65338" s="62"/>
      <c r="F65338" s="61"/>
      <c r="Q65338" s="61"/>
      <c r="W65338" s="61"/>
    </row>
    <row r="65339" spans="2:23" s="5" customFormat="1" ht="13.5">
      <c r="B65339" s="61"/>
      <c r="E65339" s="62"/>
      <c r="F65339" s="61"/>
      <c r="Q65339" s="61"/>
      <c r="W65339" s="61"/>
    </row>
    <row r="65340" spans="2:23" s="5" customFormat="1" ht="13.5">
      <c r="B65340" s="61"/>
      <c r="E65340" s="62"/>
      <c r="F65340" s="61"/>
      <c r="Q65340" s="61"/>
      <c r="W65340" s="61"/>
    </row>
    <row r="65341" spans="2:23" s="5" customFormat="1" ht="13.5">
      <c r="B65341" s="61"/>
      <c r="E65341" s="62"/>
      <c r="F65341" s="61"/>
      <c r="Q65341" s="61"/>
      <c r="W65341" s="61"/>
    </row>
    <row r="65342" spans="2:23" s="5" customFormat="1" ht="13.5">
      <c r="B65342" s="61"/>
      <c r="E65342" s="62"/>
      <c r="F65342" s="61"/>
      <c r="Q65342" s="61"/>
      <c r="W65342" s="61"/>
    </row>
    <row r="65343" spans="2:23" s="5" customFormat="1" ht="13.5">
      <c r="B65343" s="61"/>
      <c r="E65343" s="62"/>
      <c r="F65343" s="61"/>
      <c r="Q65343" s="61"/>
      <c r="W65343" s="61"/>
    </row>
    <row r="65344" spans="2:23" s="5" customFormat="1" ht="13.5">
      <c r="B65344" s="61"/>
      <c r="E65344" s="62"/>
      <c r="F65344" s="61"/>
      <c r="Q65344" s="61"/>
      <c r="W65344" s="61"/>
    </row>
    <row r="65345" spans="2:23" s="5" customFormat="1" ht="13.5">
      <c r="B65345" s="61"/>
      <c r="E65345" s="62"/>
      <c r="F65345" s="61"/>
      <c r="Q65345" s="61"/>
      <c r="W65345" s="61"/>
    </row>
    <row r="65346" spans="2:23" s="5" customFormat="1" ht="13.5">
      <c r="B65346" s="61"/>
      <c r="E65346" s="62"/>
      <c r="F65346" s="61"/>
      <c r="Q65346" s="61"/>
      <c r="W65346" s="61"/>
    </row>
    <row r="65347" spans="2:23" s="5" customFormat="1" ht="13.5">
      <c r="B65347" s="61"/>
      <c r="E65347" s="62"/>
      <c r="F65347" s="61"/>
      <c r="Q65347" s="61"/>
      <c r="W65347" s="61"/>
    </row>
    <row r="65348" spans="2:23" s="5" customFormat="1" ht="13.5">
      <c r="B65348" s="61"/>
      <c r="E65348" s="62"/>
      <c r="F65348" s="61"/>
      <c r="Q65348" s="61"/>
      <c r="W65348" s="61"/>
    </row>
    <row r="65349" spans="2:23" s="5" customFormat="1" ht="13.5">
      <c r="B65349" s="61"/>
      <c r="E65349" s="62"/>
      <c r="F65349" s="61"/>
      <c r="Q65349" s="61"/>
      <c r="W65349" s="61"/>
    </row>
    <row r="65350" spans="2:23" s="5" customFormat="1" ht="13.5">
      <c r="B65350" s="61"/>
      <c r="E65350" s="62"/>
      <c r="F65350" s="61"/>
      <c r="Q65350" s="61"/>
      <c r="W65350" s="61"/>
    </row>
    <row r="65351" spans="2:23" s="5" customFormat="1" ht="13.5">
      <c r="B65351" s="61"/>
      <c r="E65351" s="62"/>
      <c r="F65351" s="61"/>
      <c r="Q65351" s="61"/>
      <c r="W65351" s="61"/>
    </row>
    <row r="65352" spans="2:23" s="5" customFormat="1" ht="13.5">
      <c r="B65352" s="61"/>
      <c r="E65352" s="62"/>
      <c r="F65352" s="61"/>
      <c r="Q65352" s="61"/>
      <c r="W65352" s="61"/>
    </row>
    <row r="65353" spans="2:23" s="5" customFormat="1" ht="13.5">
      <c r="B65353" s="61"/>
      <c r="E65353" s="62"/>
      <c r="F65353" s="61"/>
      <c r="Q65353" s="61"/>
      <c r="W65353" s="61"/>
    </row>
    <row r="65354" spans="2:23" s="5" customFormat="1" ht="13.5">
      <c r="B65354" s="61"/>
      <c r="E65354" s="62"/>
      <c r="F65354" s="61"/>
      <c r="Q65354" s="61"/>
      <c r="W65354" s="61"/>
    </row>
    <row r="65355" spans="2:23" s="5" customFormat="1" ht="13.5">
      <c r="B65355" s="61"/>
      <c r="E65355" s="62"/>
      <c r="F65355" s="61"/>
      <c r="Q65355" s="61"/>
      <c r="W65355" s="61"/>
    </row>
    <row r="65356" spans="2:23" s="5" customFormat="1" ht="13.5">
      <c r="B65356" s="61"/>
      <c r="E65356" s="62"/>
      <c r="F65356" s="61"/>
      <c r="Q65356" s="61"/>
      <c r="W65356" s="61"/>
    </row>
    <row r="65357" spans="2:23" s="5" customFormat="1" ht="13.5">
      <c r="B65357" s="61"/>
      <c r="E65357" s="62"/>
      <c r="F65357" s="61"/>
      <c r="Q65357" s="61"/>
      <c r="W65357" s="61"/>
    </row>
    <row r="65358" spans="2:23" s="5" customFormat="1" ht="13.5">
      <c r="B65358" s="61"/>
      <c r="E65358" s="62"/>
      <c r="F65358" s="61"/>
      <c r="Q65358" s="61"/>
      <c r="W65358" s="61"/>
    </row>
    <row r="65359" spans="2:23" s="5" customFormat="1" ht="13.5">
      <c r="B65359" s="61"/>
      <c r="E65359" s="62"/>
      <c r="F65359" s="61"/>
      <c r="Q65359" s="61"/>
      <c r="W65359" s="61"/>
    </row>
    <row r="65360" spans="2:23" s="5" customFormat="1" ht="13.5">
      <c r="B65360" s="61"/>
      <c r="E65360" s="62"/>
      <c r="F65360" s="61"/>
      <c r="Q65360" s="61"/>
      <c r="W65360" s="61"/>
    </row>
    <row r="65361" spans="2:23" s="5" customFormat="1" ht="13.5">
      <c r="B65361" s="61"/>
      <c r="E65361" s="62"/>
      <c r="F65361" s="61"/>
      <c r="Q65361" s="61"/>
      <c r="W65361" s="61"/>
    </row>
    <row r="65362" spans="2:23" s="5" customFormat="1" ht="13.5">
      <c r="B65362" s="61"/>
      <c r="E65362" s="62"/>
      <c r="F65362" s="61"/>
      <c r="Q65362" s="61"/>
      <c r="W65362" s="61"/>
    </row>
    <row r="65363" spans="2:23" s="5" customFormat="1" ht="13.5">
      <c r="B65363" s="61"/>
      <c r="E65363" s="62"/>
      <c r="F65363" s="61"/>
      <c r="Q65363" s="61"/>
      <c r="W65363" s="61"/>
    </row>
    <row r="65364" spans="2:23" s="5" customFormat="1" ht="13.5">
      <c r="B65364" s="61"/>
      <c r="E65364" s="62"/>
      <c r="F65364" s="61"/>
      <c r="Q65364" s="61"/>
      <c r="W65364" s="61"/>
    </row>
    <row r="65365" spans="2:23" s="1" customFormat="1" ht="14.25">
      <c r="B65365" s="6"/>
      <c r="F65365" s="6"/>
      <c r="Q65365" s="6"/>
      <c r="W65365" s="6"/>
    </row>
    <row r="65366" spans="2:23" s="1" customFormat="1" ht="14.25">
      <c r="B65366" s="6"/>
      <c r="F65366" s="6"/>
      <c r="Q65366" s="6"/>
      <c r="W65366" s="6"/>
    </row>
    <row r="65367" spans="2:23" s="1" customFormat="1" ht="14.25">
      <c r="B65367" s="6"/>
      <c r="F65367" s="6"/>
      <c r="Q65367" s="6"/>
      <c r="W65367" s="6"/>
    </row>
    <row r="65368" spans="2:23" s="1" customFormat="1" ht="14.25">
      <c r="B65368" s="6"/>
      <c r="F65368" s="6"/>
      <c r="Q65368" s="6"/>
      <c r="W65368" s="6"/>
    </row>
    <row r="65369" spans="2:23" s="1" customFormat="1" ht="14.25">
      <c r="B65369" s="6"/>
      <c r="F65369" s="6"/>
      <c r="Q65369" s="6"/>
      <c r="W65369" s="6"/>
    </row>
    <row r="65370" spans="2:23" s="1" customFormat="1" ht="14.25">
      <c r="B65370" s="6"/>
      <c r="F65370" s="6"/>
      <c r="Q65370" s="6"/>
      <c r="W65370" s="6"/>
    </row>
    <row r="65371" spans="2:23" s="1" customFormat="1" ht="14.25">
      <c r="B65371" s="6"/>
      <c r="F65371" s="6"/>
      <c r="Q65371" s="6"/>
      <c r="W65371" s="6"/>
    </row>
    <row r="65372" spans="2:23" s="1" customFormat="1" ht="14.25">
      <c r="B65372" s="6"/>
      <c r="F65372" s="6"/>
      <c r="Q65372" s="6"/>
      <c r="W65372" s="6"/>
    </row>
    <row r="65373" spans="2:23" s="1" customFormat="1" ht="14.25">
      <c r="B65373" s="6"/>
      <c r="F65373" s="6"/>
      <c r="Q65373" s="6"/>
      <c r="W65373" s="6"/>
    </row>
    <row r="65374" spans="2:23" s="1" customFormat="1" ht="14.25">
      <c r="B65374" s="6"/>
      <c r="F65374" s="6"/>
      <c r="Q65374" s="6"/>
      <c r="W65374" s="6"/>
    </row>
    <row r="65375" spans="2:23" s="1" customFormat="1" ht="14.25">
      <c r="B65375" s="6"/>
      <c r="F65375" s="6"/>
      <c r="Q65375" s="6"/>
      <c r="W65375" s="6"/>
    </row>
    <row r="65376" spans="2:23" s="1" customFormat="1" ht="14.25">
      <c r="B65376" s="6"/>
      <c r="F65376" s="6"/>
      <c r="Q65376" s="6"/>
      <c r="W65376" s="6"/>
    </row>
    <row r="65377" spans="2:23" s="1" customFormat="1" ht="14.25">
      <c r="B65377" s="6"/>
      <c r="F65377" s="6"/>
      <c r="Q65377" s="6"/>
      <c r="W65377" s="6"/>
    </row>
    <row r="65378" spans="2:23" s="1" customFormat="1" ht="14.25">
      <c r="B65378" s="6"/>
      <c r="F65378" s="6"/>
      <c r="Q65378" s="6"/>
      <c r="W65378" s="6"/>
    </row>
    <row r="65379" spans="2:23" s="1" customFormat="1" ht="14.25">
      <c r="B65379" s="6"/>
      <c r="F65379" s="6"/>
      <c r="Q65379" s="6"/>
      <c r="W65379" s="6"/>
    </row>
    <row r="65380" spans="2:23" s="1" customFormat="1" ht="14.25">
      <c r="B65380" s="6"/>
      <c r="F65380" s="6"/>
      <c r="Q65380" s="6"/>
      <c r="W65380" s="6"/>
    </row>
    <row r="65381" spans="2:23" s="1" customFormat="1" ht="14.25">
      <c r="B65381" s="6"/>
      <c r="F65381" s="6"/>
      <c r="Q65381" s="6"/>
      <c r="W65381" s="6"/>
    </row>
    <row r="65382" spans="2:23" s="1" customFormat="1" ht="14.25">
      <c r="B65382" s="6"/>
      <c r="F65382" s="6"/>
      <c r="Q65382" s="6"/>
      <c r="W65382" s="6"/>
    </row>
    <row r="65383" spans="2:23" s="1" customFormat="1" ht="14.25">
      <c r="B65383" s="6"/>
      <c r="F65383" s="6"/>
      <c r="Q65383" s="6"/>
      <c r="W65383" s="6"/>
    </row>
    <row r="65384" spans="2:23" s="1" customFormat="1" ht="14.25">
      <c r="B65384" s="6"/>
      <c r="F65384" s="6"/>
      <c r="Q65384" s="6"/>
      <c r="W65384" s="6"/>
    </row>
    <row r="65385" spans="2:23" s="1" customFormat="1" ht="14.25">
      <c r="B65385" s="6"/>
      <c r="F65385" s="6"/>
      <c r="Q65385" s="6"/>
      <c r="W65385" s="6"/>
    </row>
    <row r="65386" spans="2:23" s="1" customFormat="1" ht="14.25">
      <c r="B65386" s="6"/>
      <c r="F65386" s="6"/>
      <c r="Q65386" s="6"/>
      <c r="W65386" s="6"/>
    </row>
    <row r="65387" spans="2:23" s="1" customFormat="1" ht="14.25">
      <c r="B65387" s="6"/>
      <c r="F65387" s="6"/>
      <c r="Q65387" s="6"/>
      <c r="W65387" s="6"/>
    </row>
    <row r="65388" spans="2:23" s="1" customFormat="1" ht="14.25">
      <c r="B65388" s="6"/>
      <c r="F65388" s="6"/>
      <c r="Q65388" s="6"/>
      <c r="W65388" s="6"/>
    </row>
    <row r="65389" spans="2:23" s="1" customFormat="1" ht="14.25">
      <c r="B65389" s="6"/>
      <c r="F65389" s="6"/>
      <c r="Q65389" s="6"/>
      <c r="W65389" s="6"/>
    </row>
    <row r="65390" spans="2:23" s="1" customFormat="1" ht="14.25">
      <c r="B65390" s="6"/>
      <c r="F65390" s="6"/>
      <c r="Q65390" s="6"/>
      <c r="W65390" s="6"/>
    </row>
    <row r="65391" spans="2:23" s="1" customFormat="1" ht="14.25">
      <c r="B65391" s="6"/>
      <c r="F65391" s="6"/>
      <c r="Q65391" s="6"/>
      <c r="W65391" s="6"/>
    </row>
    <row r="65392" spans="2:23" s="1" customFormat="1" ht="14.25">
      <c r="B65392" s="6"/>
      <c r="F65392" s="6"/>
      <c r="Q65392" s="6"/>
      <c r="W65392" s="6"/>
    </row>
    <row r="65393" spans="2:23" s="1" customFormat="1" ht="14.25">
      <c r="B65393" s="6"/>
      <c r="F65393" s="6"/>
      <c r="Q65393" s="6"/>
      <c r="W65393" s="6"/>
    </row>
    <row r="65394" spans="2:23" s="1" customFormat="1" ht="14.25">
      <c r="B65394" s="6"/>
      <c r="F65394" s="6"/>
      <c r="Q65394" s="6"/>
      <c r="W65394" s="6"/>
    </row>
    <row r="65395" spans="2:23" s="1" customFormat="1" ht="14.25">
      <c r="B65395" s="6"/>
      <c r="F65395" s="6"/>
      <c r="Q65395" s="6"/>
      <c r="W65395" s="6"/>
    </row>
    <row r="65396" spans="2:23" s="1" customFormat="1" ht="14.25">
      <c r="B65396" s="6"/>
      <c r="F65396" s="6"/>
      <c r="Q65396" s="6"/>
      <c r="W65396" s="6"/>
    </row>
    <row r="65397" spans="2:23" s="1" customFormat="1" ht="14.25">
      <c r="B65397" s="6"/>
      <c r="F65397" s="6"/>
      <c r="Q65397" s="6"/>
      <c r="W65397" s="6"/>
    </row>
    <row r="65398" spans="2:23" s="1" customFormat="1" ht="14.25">
      <c r="B65398" s="6"/>
      <c r="F65398" s="6"/>
      <c r="Q65398" s="6"/>
      <c r="W65398" s="6"/>
    </row>
    <row r="65399" spans="2:23" s="1" customFormat="1" ht="14.25">
      <c r="B65399" s="6"/>
      <c r="F65399" s="6"/>
      <c r="Q65399" s="6"/>
      <c r="W65399" s="6"/>
    </row>
    <row r="65400" spans="2:23" s="1" customFormat="1" ht="14.25">
      <c r="B65400" s="6"/>
      <c r="F65400" s="6"/>
      <c r="Q65400" s="6"/>
      <c r="W65400" s="6"/>
    </row>
    <row r="65401" spans="2:23" s="1" customFormat="1" ht="14.25">
      <c r="B65401" s="6"/>
      <c r="F65401" s="6"/>
      <c r="Q65401" s="6"/>
      <c r="W65401" s="6"/>
    </row>
    <row r="65402" spans="2:23" s="1" customFormat="1" ht="14.25">
      <c r="B65402" s="6"/>
      <c r="F65402" s="6"/>
      <c r="Q65402" s="6"/>
      <c r="W65402" s="6"/>
    </row>
    <row r="65403" spans="2:23" s="1" customFormat="1" ht="14.25">
      <c r="B65403" s="6"/>
      <c r="F65403" s="6"/>
      <c r="Q65403" s="6"/>
      <c r="W65403" s="6"/>
    </row>
    <row r="65404" spans="2:23" s="1" customFormat="1" ht="14.25">
      <c r="B65404" s="6"/>
      <c r="F65404" s="6"/>
      <c r="Q65404" s="6"/>
      <c r="W65404" s="6"/>
    </row>
    <row r="65405" spans="2:23" s="1" customFormat="1" ht="14.25">
      <c r="B65405" s="6"/>
      <c r="F65405" s="6"/>
      <c r="Q65405" s="6"/>
      <c r="W65405" s="6"/>
    </row>
    <row r="65406" spans="2:23" s="1" customFormat="1" ht="14.25">
      <c r="B65406" s="6"/>
      <c r="F65406" s="6"/>
      <c r="Q65406" s="6"/>
      <c r="W65406" s="6"/>
    </row>
    <row r="65407" spans="2:23" s="1" customFormat="1" ht="14.25">
      <c r="B65407" s="6"/>
      <c r="F65407" s="6"/>
      <c r="Q65407" s="6"/>
      <c r="W65407" s="6"/>
    </row>
    <row r="65408" spans="2:23" s="1" customFormat="1" ht="14.25">
      <c r="B65408" s="6"/>
      <c r="F65408" s="6"/>
      <c r="Q65408" s="6"/>
      <c r="W65408" s="6"/>
    </row>
    <row r="65409" spans="2:23" s="1" customFormat="1" ht="14.25">
      <c r="B65409" s="6"/>
      <c r="F65409" s="6"/>
      <c r="Q65409" s="6"/>
      <c r="W65409" s="6"/>
    </row>
    <row r="65410" spans="2:23" s="1" customFormat="1" ht="14.25">
      <c r="B65410" s="6"/>
      <c r="F65410" s="6"/>
      <c r="Q65410" s="6"/>
      <c r="W65410" s="6"/>
    </row>
    <row r="65411" spans="2:23" s="1" customFormat="1" ht="14.25">
      <c r="B65411" s="6"/>
      <c r="F65411" s="6"/>
      <c r="Q65411" s="6"/>
      <c r="W65411" s="6"/>
    </row>
    <row r="65412" spans="2:23" s="1" customFormat="1" ht="14.25">
      <c r="B65412" s="6"/>
      <c r="F65412" s="6"/>
      <c r="Q65412" s="6"/>
      <c r="W65412" s="6"/>
    </row>
    <row r="65413" spans="2:23" s="1" customFormat="1" ht="14.25">
      <c r="B65413" s="6"/>
      <c r="F65413" s="6"/>
      <c r="Q65413" s="6"/>
      <c r="W65413" s="6"/>
    </row>
    <row r="65414" spans="2:23" s="1" customFormat="1" ht="14.25">
      <c r="B65414" s="6"/>
      <c r="F65414" s="6"/>
      <c r="Q65414" s="6"/>
      <c r="W65414" s="6"/>
    </row>
    <row r="65415" spans="2:23" s="1" customFormat="1" ht="14.25">
      <c r="B65415" s="6"/>
      <c r="F65415" s="6"/>
      <c r="Q65415" s="6"/>
      <c r="W65415" s="6"/>
    </row>
    <row r="65416" spans="2:23" s="1" customFormat="1" ht="14.25">
      <c r="B65416" s="6"/>
      <c r="F65416" s="6"/>
      <c r="Q65416" s="6"/>
      <c r="W65416" s="6"/>
    </row>
    <row r="65417" spans="2:23" s="1" customFormat="1" ht="14.25">
      <c r="B65417" s="6"/>
      <c r="F65417" s="6"/>
      <c r="Q65417" s="6"/>
      <c r="W65417" s="6"/>
    </row>
    <row r="65418" spans="2:23" s="1" customFormat="1" ht="14.25">
      <c r="B65418" s="6"/>
      <c r="F65418" s="6"/>
      <c r="Q65418" s="6"/>
      <c r="W65418" s="6"/>
    </row>
    <row r="65419" spans="2:23" s="1" customFormat="1" ht="14.25">
      <c r="B65419" s="6"/>
      <c r="F65419" s="6"/>
      <c r="Q65419" s="6"/>
      <c r="W65419" s="6"/>
    </row>
    <row r="65420" spans="2:23" s="1" customFormat="1" ht="14.25">
      <c r="B65420" s="6"/>
      <c r="F65420" s="6"/>
      <c r="Q65420" s="6"/>
      <c r="W65420" s="6"/>
    </row>
    <row r="65421" spans="2:23" s="1" customFormat="1" ht="14.25">
      <c r="B65421" s="6"/>
      <c r="F65421" s="6"/>
      <c r="Q65421" s="6"/>
      <c r="W65421" s="6"/>
    </row>
    <row r="65422" spans="2:23" s="1" customFormat="1" ht="14.25">
      <c r="B65422" s="6"/>
      <c r="F65422" s="6"/>
      <c r="Q65422" s="6"/>
      <c r="W65422" s="6"/>
    </row>
    <row r="65423" spans="2:23" s="1" customFormat="1" ht="14.25">
      <c r="B65423" s="6"/>
      <c r="F65423" s="6"/>
      <c r="Q65423" s="6"/>
      <c r="W65423" s="6"/>
    </row>
    <row r="65424" spans="2:23" s="1" customFormat="1" ht="14.25">
      <c r="B65424" s="6"/>
      <c r="F65424" s="6"/>
      <c r="Q65424" s="6"/>
      <c r="W65424" s="6"/>
    </row>
    <row r="65425" spans="2:23" s="1" customFormat="1" ht="14.25">
      <c r="B65425" s="6"/>
      <c r="F65425" s="6"/>
      <c r="Q65425" s="6"/>
      <c r="W65425" s="6"/>
    </row>
    <row r="65426" spans="2:23" s="1" customFormat="1" ht="14.25">
      <c r="B65426" s="6"/>
      <c r="F65426" s="6"/>
      <c r="Q65426" s="6"/>
      <c r="W65426" s="6"/>
    </row>
    <row r="65427" spans="2:23" s="1" customFormat="1" ht="14.25">
      <c r="B65427" s="6"/>
      <c r="F65427" s="6"/>
      <c r="Q65427" s="6"/>
      <c r="W65427" s="6"/>
    </row>
    <row r="65428" spans="2:23" s="1" customFormat="1" ht="14.25">
      <c r="B65428" s="6"/>
      <c r="F65428" s="6"/>
      <c r="Q65428" s="6"/>
      <c r="W65428" s="6"/>
    </row>
    <row r="65429" spans="2:23" s="1" customFormat="1" ht="14.25">
      <c r="B65429" s="6"/>
      <c r="F65429" s="6"/>
      <c r="Q65429" s="6"/>
      <c r="W65429" s="6"/>
    </row>
    <row r="65430" spans="2:23" s="1" customFormat="1" ht="14.25">
      <c r="B65430" s="6"/>
      <c r="F65430" s="6"/>
      <c r="Q65430" s="6"/>
      <c r="W65430" s="6"/>
    </row>
    <row r="65431" spans="2:23" s="1" customFormat="1" ht="14.25">
      <c r="B65431" s="6"/>
      <c r="F65431" s="6"/>
      <c r="Q65431" s="6"/>
      <c r="W65431" s="6"/>
    </row>
    <row r="65432" spans="2:23" s="1" customFormat="1" ht="14.25">
      <c r="B65432" s="6"/>
      <c r="F65432" s="6"/>
      <c r="Q65432" s="6"/>
      <c r="W65432" s="6"/>
    </row>
    <row r="65433" spans="2:23" s="1" customFormat="1" ht="14.25">
      <c r="B65433" s="6"/>
      <c r="F65433" s="6"/>
      <c r="Q65433" s="6"/>
      <c r="W65433" s="6"/>
    </row>
    <row r="65434" spans="2:23" s="1" customFormat="1" ht="14.25">
      <c r="B65434" s="6"/>
      <c r="F65434" s="6"/>
      <c r="Q65434" s="6"/>
      <c r="W65434" s="6"/>
    </row>
    <row r="65435" spans="2:23" s="1" customFormat="1" ht="14.25">
      <c r="B65435" s="6"/>
      <c r="F65435" s="6"/>
      <c r="Q65435" s="6"/>
      <c r="W65435" s="6"/>
    </row>
    <row r="65436" spans="2:23" s="1" customFormat="1" ht="14.25">
      <c r="B65436" s="6"/>
      <c r="F65436" s="6"/>
      <c r="Q65436" s="6"/>
      <c r="W65436" s="6"/>
    </row>
    <row r="65437" spans="2:23" s="1" customFormat="1" ht="14.25">
      <c r="B65437" s="6"/>
      <c r="F65437" s="6"/>
      <c r="Q65437" s="6"/>
      <c r="W65437" s="6"/>
    </row>
    <row r="65438" spans="2:23" s="1" customFormat="1" ht="14.25">
      <c r="B65438" s="6"/>
      <c r="F65438" s="6"/>
      <c r="Q65438" s="6"/>
      <c r="W65438" s="6"/>
    </row>
    <row r="65439" spans="2:23" s="1" customFormat="1" ht="14.25">
      <c r="B65439" s="6"/>
      <c r="F65439" s="6"/>
      <c r="Q65439" s="6"/>
      <c r="W65439" s="6"/>
    </row>
    <row r="65440" spans="2:23" s="1" customFormat="1" ht="14.25">
      <c r="B65440" s="6"/>
      <c r="F65440" s="6"/>
      <c r="Q65440" s="6"/>
      <c r="W65440" s="6"/>
    </row>
    <row r="65441" spans="2:23" s="1" customFormat="1" ht="14.25">
      <c r="B65441" s="6"/>
      <c r="F65441" s="6"/>
      <c r="Q65441" s="6"/>
      <c r="W65441" s="6"/>
    </row>
    <row r="65442" spans="2:23" s="1" customFormat="1" ht="14.25">
      <c r="B65442" s="6"/>
      <c r="F65442" s="6"/>
      <c r="Q65442" s="6"/>
      <c r="W65442" s="6"/>
    </row>
    <row r="65443" spans="2:23" s="1" customFormat="1" ht="14.25">
      <c r="B65443" s="6"/>
      <c r="F65443" s="6"/>
      <c r="Q65443" s="6"/>
      <c r="W65443" s="6"/>
    </row>
    <row r="65444" spans="2:23" s="1" customFormat="1" ht="14.25">
      <c r="B65444" s="6"/>
      <c r="F65444" s="6"/>
      <c r="Q65444" s="6"/>
      <c r="W65444" s="6"/>
    </row>
    <row r="65445" spans="2:23" s="1" customFormat="1" ht="14.25">
      <c r="B65445" s="6"/>
      <c r="F65445" s="6"/>
      <c r="Q65445" s="6"/>
      <c r="W65445" s="6"/>
    </row>
    <row r="65446" spans="2:23" s="1" customFormat="1" ht="14.25">
      <c r="B65446" s="6"/>
      <c r="F65446" s="6"/>
      <c r="Q65446" s="6"/>
      <c r="W65446" s="6"/>
    </row>
    <row r="65447" spans="2:23" s="1" customFormat="1" ht="14.25">
      <c r="B65447" s="6"/>
      <c r="F65447" s="6"/>
      <c r="Q65447" s="6"/>
      <c r="W65447" s="6"/>
    </row>
    <row r="65448" spans="2:23" s="1" customFormat="1" ht="14.25">
      <c r="B65448" s="6"/>
      <c r="F65448" s="6"/>
      <c r="Q65448" s="6"/>
      <c r="W65448" s="6"/>
    </row>
    <row r="65449" spans="2:23" s="1" customFormat="1" ht="14.25">
      <c r="B65449" s="6"/>
      <c r="F65449" s="6"/>
      <c r="Q65449" s="6"/>
      <c r="W65449" s="6"/>
    </row>
    <row r="65450" spans="2:23" s="1" customFormat="1" ht="14.25">
      <c r="B65450" s="6"/>
      <c r="F65450" s="6"/>
      <c r="Q65450" s="6"/>
      <c r="W65450" s="6"/>
    </row>
    <row r="65451" spans="2:23" s="1" customFormat="1" ht="14.25">
      <c r="B65451" s="6"/>
      <c r="F65451" s="6"/>
      <c r="Q65451" s="6"/>
      <c r="W65451" s="6"/>
    </row>
    <row r="65452" spans="2:23" s="1" customFormat="1" ht="14.25">
      <c r="B65452" s="6"/>
      <c r="F65452" s="6"/>
      <c r="Q65452" s="6"/>
      <c r="W65452" s="6"/>
    </row>
    <row r="65453" spans="2:23" s="1" customFormat="1" ht="14.25">
      <c r="B65453" s="6"/>
      <c r="F65453" s="6"/>
      <c r="Q65453" s="6"/>
      <c r="W65453" s="6"/>
    </row>
    <row r="65454" spans="2:23" s="1" customFormat="1" ht="14.25">
      <c r="B65454" s="6"/>
      <c r="F65454" s="6"/>
      <c r="Q65454" s="6"/>
      <c r="W65454" s="6"/>
    </row>
    <row r="65455" spans="2:23" s="1" customFormat="1" ht="14.25">
      <c r="B65455" s="6"/>
      <c r="F65455" s="6"/>
      <c r="Q65455" s="6"/>
      <c r="W65455" s="6"/>
    </row>
    <row r="65456" spans="2:23" s="1" customFormat="1" ht="14.25">
      <c r="B65456" s="6"/>
      <c r="F65456" s="6"/>
      <c r="Q65456" s="6"/>
      <c r="W65456" s="6"/>
    </row>
    <row r="65457" spans="2:23" s="1" customFormat="1" ht="14.25">
      <c r="B65457" s="6"/>
      <c r="F65457" s="6"/>
      <c r="Q65457" s="6"/>
      <c r="W65457" s="6"/>
    </row>
    <row r="65458" spans="2:23" s="1" customFormat="1" ht="14.25">
      <c r="B65458" s="6"/>
      <c r="F65458" s="6"/>
      <c r="Q65458" s="6"/>
      <c r="W65458" s="6"/>
    </row>
    <row r="65459" spans="2:23" s="1" customFormat="1" ht="14.25">
      <c r="B65459" s="6"/>
      <c r="F65459" s="6"/>
      <c r="Q65459" s="6"/>
      <c r="W65459" s="6"/>
    </row>
    <row r="65460" spans="2:23" s="1" customFormat="1" ht="14.25">
      <c r="B65460" s="6"/>
      <c r="F65460" s="6"/>
      <c r="Q65460" s="6"/>
      <c r="W65460" s="6"/>
    </row>
    <row r="65461" spans="2:23" s="1" customFormat="1" ht="14.25">
      <c r="B65461" s="6"/>
      <c r="F65461" s="6"/>
      <c r="Q65461" s="6"/>
      <c r="W65461" s="6"/>
    </row>
    <row r="65462" spans="2:23" s="1" customFormat="1" ht="14.25">
      <c r="B65462" s="6"/>
      <c r="F65462" s="6"/>
      <c r="Q65462" s="6"/>
      <c r="W65462" s="6"/>
    </row>
    <row r="65463" spans="2:23" s="1" customFormat="1" ht="14.25">
      <c r="B65463" s="6"/>
      <c r="F65463" s="6"/>
      <c r="Q65463" s="6"/>
      <c r="W65463" s="6"/>
    </row>
    <row r="65464" spans="2:23" s="1" customFormat="1" ht="14.25">
      <c r="B65464" s="6"/>
      <c r="F65464" s="6"/>
      <c r="Q65464" s="6"/>
      <c r="W65464" s="6"/>
    </row>
    <row r="65465" spans="2:23" s="1" customFormat="1" ht="14.25">
      <c r="B65465" s="6"/>
      <c r="F65465" s="6"/>
      <c r="Q65465" s="6"/>
      <c r="W65465" s="6"/>
    </row>
    <row r="65466" spans="2:23" s="1" customFormat="1" ht="14.25">
      <c r="B65466" s="6"/>
      <c r="F65466" s="6"/>
      <c r="Q65466" s="6"/>
      <c r="W65466" s="6"/>
    </row>
    <row r="65467" spans="2:23" s="1" customFormat="1" ht="14.25">
      <c r="B65467" s="6"/>
      <c r="F65467" s="6"/>
      <c r="Q65467" s="6"/>
      <c r="W65467" s="6"/>
    </row>
    <row r="65468" spans="2:23" s="1" customFormat="1" ht="14.25">
      <c r="B65468" s="6"/>
      <c r="F65468" s="6"/>
      <c r="Q65468" s="6"/>
      <c r="W65468" s="6"/>
    </row>
    <row r="65469" spans="2:23" s="1" customFormat="1" ht="14.25">
      <c r="B65469" s="6"/>
      <c r="F65469" s="6"/>
      <c r="Q65469" s="6"/>
      <c r="W65469" s="6"/>
    </row>
    <row r="65470" spans="2:23" s="1" customFormat="1" ht="14.25">
      <c r="B65470" s="6"/>
      <c r="F65470" s="6"/>
      <c r="Q65470" s="6"/>
      <c r="W65470" s="6"/>
    </row>
    <row r="65471" spans="2:23" s="1" customFormat="1" ht="14.25">
      <c r="B65471" s="6"/>
      <c r="F65471" s="6"/>
      <c r="Q65471" s="6"/>
      <c r="W65471" s="6"/>
    </row>
    <row r="65472" spans="2:23" s="1" customFormat="1" ht="14.25">
      <c r="B65472" s="6"/>
      <c r="F65472" s="6"/>
      <c r="Q65472" s="6"/>
      <c r="W65472" s="6"/>
    </row>
    <row r="65473" spans="2:23" s="1" customFormat="1" ht="14.25">
      <c r="B65473" s="6"/>
      <c r="F65473" s="6"/>
      <c r="Q65473" s="6"/>
      <c r="W65473" s="6"/>
    </row>
    <row r="65474" spans="2:23" s="1" customFormat="1" ht="14.25">
      <c r="B65474" s="6"/>
      <c r="F65474" s="6"/>
      <c r="Q65474" s="6"/>
      <c r="W65474" s="6"/>
    </row>
    <row r="65475" spans="2:23" s="1" customFormat="1" ht="14.25">
      <c r="B65475" s="6"/>
      <c r="F65475" s="6"/>
      <c r="Q65475" s="6"/>
      <c r="W65475" s="6"/>
    </row>
    <row r="65476" spans="2:23" s="1" customFormat="1" ht="14.25">
      <c r="B65476" s="6"/>
      <c r="F65476" s="6"/>
      <c r="Q65476" s="6"/>
      <c r="W65476" s="6"/>
    </row>
    <row r="65477" spans="2:23" s="1" customFormat="1" ht="14.25">
      <c r="B65477" s="6"/>
      <c r="F65477" s="6"/>
      <c r="Q65477" s="6"/>
      <c r="W65477" s="6"/>
    </row>
    <row r="65478" spans="2:23" s="1" customFormat="1" ht="14.25">
      <c r="B65478" s="6"/>
      <c r="F65478" s="6"/>
      <c r="Q65478" s="6"/>
      <c r="W65478" s="6"/>
    </row>
    <row r="65479" spans="2:23" s="1" customFormat="1" ht="14.25">
      <c r="B65479" s="6"/>
      <c r="F65479" s="6"/>
      <c r="Q65479" s="6"/>
      <c r="W65479" s="6"/>
    </row>
    <row r="65480" spans="2:23" s="1" customFormat="1" ht="14.25">
      <c r="B65480" s="6"/>
      <c r="F65480" s="6"/>
      <c r="Q65480" s="6"/>
      <c r="W65480" s="6"/>
    </row>
    <row r="65481" spans="2:23" s="1" customFormat="1" ht="14.25">
      <c r="B65481" s="6"/>
      <c r="F65481" s="6"/>
      <c r="Q65481" s="6"/>
      <c r="W65481" s="6"/>
    </row>
    <row r="65482" spans="2:23" s="1" customFormat="1" ht="14.25">
      <c r="B65482" s="6"/>
      <c r="F65482" s="6"/>
      <c r="Q65482" s="6"/>
      <c r="W65482" s="6"/>
    </row>
    <row r="65483" spans="2:23" s="1" customFormat="1" ht="14.25">
      <c r="B65483" s="6"/>
      <c r="F65483" s="6"/>
      <c r="Q65483" s="6"/>
      <c r="W65483" s="6"/>
    </row>
    <row r="65484" spans="2:23" s="1" customFormat="1" ht="14.25">
      <c r="B65484" s="6"/>
      <c r="F65484" s="6"/>
      <c r="Q65484" s="6"/>
      <c r="W65484" s="6"/>
    </row>
    <row r="65485" spans="2:23" s="1" customFormat="1" ht="14.25">
      <c r="B65485" s="6"/>
      <c r="F65485" s="6"/>
      <c r="Q65485" s="6"/>
      <c r="W65485" s="6"/>
    </row>
    <row r="65486" spans="2:23" s="1" customFormat="1" ht="14.25">
      <c r="B65486" s="6"/>
      <c r="F65486" s="6"/>
      <c r="Q65486" s="6"/>
      <c r="W65486" s="6"/>
    </row>
    <row r="65487" spans="2:23" s="1" customFormat="1" ht="14.25">
      <c r="B65487" s="6"/>
      <c r="F65487" s="6"/>
      <c r="Q65487" s="6"/>
      <c r="W65487" s="6"/>
    </row>
    <row r="65488" spans="2:23" s="1" customFormat="1" ht="14.25">
      <c r="B65488" s="6"/>
      <c r="F65488" s="6"/>
      <c r="Q65488" s="6"/>
      <c r="W65488" s="6"/>
    </row>
    <row r="65489" spans="2:243" s="1" customFormat="1" ht="14.25">
      <c r="B65489" s="6"/>
      <c r="F65489" s="6"/>
      <c r="Q65489" s="6"/>
      <c r="W65489" s="6"/>
      <c r="HP65489" s="7"/>
      <c r="HQ65489" s="7"/>
      <c r="HR65489" s="7"/>
      <c r="HS65489" s="7"/>
      <c r="HT65489" s="7"/>
      <c r="HU65489" s="7"/>
      <c r="HV65489" s="7"/>
      <c r="HW65489" s="7"/>
      <c r="HX65489" s="7"/>
      <c r="HY65489" s="7"/>
      <c r="HZ65489" s="7"/>
      <c r="IA65489" s="7"/>
      <c r="IB65489" s="7"/>
      <c r="IC65489" s="7"/>
      <c r="ID65489" s="7"/>
      <c r="IE65489" s="7"/>
      <c r="IF65489" s="7"/>
      <c r="IG65489" s="7"/>
      <c r="IH65489" s="7"/>
      <c r="II65489" s="7"/>
    </row>
    <row r="65490" spans="2:243" s="1" customFormat="1" ht="14.25">
      <c r="B65490" s="6"/>
      <c r="F65490" s="6"/>
      <c r="Q65490" s="6"/>
      <c r="W65490" s="6"/>
      <c r="HP65490" s="7"/>
      <c r="HQ65490" s="7"/>
      <c r="HR65490" s="7"/>
      <c r="HS65490" s="7"/>
      <c r="HT65490" s="7"/>
      <c r="HU65490" s="7"/>
      <c r="HV65490" s="7"/>
      <c r="HW65490" s="7"/>
      <c r="HX65490" s="7"/>
      <c r="HY65490" s="7"/>
      <c r="HZ65490" s="7"/>
      <c r="IA65490" s="7"/>
      <c r="IB65490" s="7"/>
      <c r="IC65490" s="7"/>
      <c r="ID65490" s="7"/>
      <c r="IE65490" s="7"/>
      <c r="IF65490" s="7"/>
      <c r="IG65490" s="7"/>
      <c r="IH65490" s="7"/>
      <c r="II65490" s="7"/>
    </row>
    <row r="65491" spans="2:243" s="1" customFormat="1" ht="14.25">
      <c r="B65491" s="6"/>
      <c r="F65491" s="6"/>
      <c r="Q65491" s="6"/>
      <c r="W65491" s="6"/>
      <c r="HP65491" s="7"/>
      <c r="HQ65491" s="7"/>
      <c r="HR65491" s="7"/>
      <c r="HS65491" s="7"/>
      <c r="HT65491" s="7"/>
      <c r="HU65491" s="7"/>
      <c r="HV65491" s="7"/>
      <c r="HW65491" s="7"/>
      <c r="HX65491" s="7"/>
      <c r="HY65491" s="7"/>
      <c r="HZ65491" s="7"/>
      <c r="IA65491" s="7"/>
      <c r="IB65491" s="7"/>
      <c r="IC65491" s="7"/>
      <c r="ID65491" s="7"/>
      <c r="IE65491" s="7"/>
      <c r="IF65491" s="7"/>
      <c r="IG65491" s="7"/>
      <c r="IH65491" s="7"/>
      <c r="II65491" s="7"/>
    </row>
    <row r="65492" spans="2:243" s="1" customFormat="1" ht="14.25">
      <c r="B65492" s="6"/>
      <c r="F65492" s="6"/>
      <c r="Q65492" s="6"/>
      <c r="W65492" s="6"/>
      <c r="HP65492" s="7"/>
      <c r="HQ65492" s="7"/>
      <c r="HR65492" s="7"/>
      <c r="HS65492" s="7"/>
      <c r="HT65492" s="7"/>
      <c r="HU65492" s="7"/>
      <c r="HV65492" s="7"/>
      <c r="HW65492" s="7"/>
      <c r="HX65492" s="7"/>
      <c r="HY65492" s="7"/>
      <c r="HZ65492" s="7"/>
      <c r="IA65492" s="7"/>
      <c r="IB65492" s="7"/>
      <c r="IC65492" s="7"/>
      <c r="ID65492" s="7"/>
      <c r="IE65492" s="7"/>
      <c r="IF65492" s="7"/>
      <c r="IG65492" s="7"/>
      <c r="IH65492" s="7"/>
      <c r="II65492" s="7"/>
    </row>
    <row r="65493" spans="2:243" s="1" customFormat="1" ht="14.25">
      <c r="B65493" s="6"/>
      <c r="F65493" s="6"/>
      <c r="Q65493" s="6"/>
      <c r="W65493" s="6"/>
      <c r="HP65493" s="7"/>
      <c r="HQ65493" s="7"/>
      <c r="HR65493" s="7"/>
      <c r="HS65493" s="7"/>
      <c r="HT65493" s="7"/>
      <c r="HU65493" s="7"/>
      <c r="HV65493" s="7"/>
      <c r="HW65493" s="7"/>
      <c r="HX65493" s="7"/>
      <c r="HY65493" s="7"/>
      <c r="HZ65493" s="7"/>
      <c r="IA65493" s="7"/>
      <c r="IB65493" s="7"/>
      <c r="IC65493" s="7"/>
      <c r="ID65493" s="7"/>
      <c r="IE65493" s="7"/>
      <c r="IF65493" s="7"/>
      <c r="IG65493" s="7"/>
      <c r="IH65493" s="7"/>
      <c r="II65493" s="7"/>
    </row>
    <row r="65494" spans="2:243" s="1" customFormat="1" ht="14.25">
      <c r="B65494" s="6"/>
      <c r="F65494" s="6"/>
      <c r="Q65494" s="6"/>
      <c r="W65494" s="6"/>
      <c r="HP65494" s="7"/>
      <c r="HQ65494" s="7"/>
      <c r="HR65494" s="7"/>
      <c r="HS65494" s="7"/>
      <c r="HT65494" s="7"/>
      <c r="HU65494" s="7"/>
      <c r="HV65494" s="7"/>
      <c r="HW65494" s="7"/>
      <c r="HX65494" s="7"/>
      <c r="HY65494" s="7"/>
      <c r="HZ65494" s="7"/>
      <c r="IA65494" s="7"/>
      <c r="IB65494" s="7"/>
      <c r="IC65494" s="7"/>
      <c r="ID65494" s="7"/>
      <c r="IE65494" s="7"/>
      <c r="IF65494" s="7"/>
      <c r="IG65494" s="7"/>
      <c r="IH65494" s="7"/>
      <c r="II65494" s="7"/>
    </row>
    <row r="65495" spans="2:243" s="1" customFormat="1" ht="14.25">
      <c r="B65495" s="6"/>
      <c r="F65495" s="6"/>
      <c r="Q65495" s="6"/>
      <c r="W65495" s="6"/>
      <c r="HP65495" s="7"/>
      <c r="HQ65495" s="7"/>
      <c r="HR65495" s="7"/>
      <c r="HS65495" s="7"/>
      <c r="HT65495" s="7"/>
      <c r="HU65495" s="7"/>
      <c r="HV65495" s="7"/>
      <c r="HW65495" s="7"/>
      <c r="HX65495" s="7"/>
      <c r="HY65495" s="7"/>
      <c r="HZ65495" s="7"/>
      <c r="IA65495" s="7"/>
      <c r="IB65495" s="7"/>
      <c r="IC65495" s="7"/>
      <c r="ID65495" s="7"/>
      <c r="IE65495" s="7"/>
      <c r="IF65495" s="7"/>
      <c r="IG65495" s="7"/>
      <c r="IH65495" s="7"/>
      <c r="II65495" s="7"/>
    </row>
    <row r="65496" spans="2:243" s="1" customFormat="1" ht="14.25">
      <c r="B65496" s="6"/>
      <c r="F65496" s="6"/>
      <c r="Q65496" s="6"/>
      <c r="W65496" s="6"/>
      <c r="HP65496" s="7"/>
      <c r="HQ65496" s="7"/>
      <c r="HR65496" s="7"/>
      <c r="HS65496" s="7"/>
      <c r="HT65496" s="7"/>
      <c r="HU65496" s="7"/>
      <c r="HV65496" s="7"/>
      <c r="HW65496" s="7"/>
      <c r="HX65496" s="7"/>
      <c r="HY65496" s="7"/>
      <c r="HZ65496" s="7"/>
      <c r="IA65496" s="7"/>
      <c r="IB65496" s="7"/>
      <c r="IC65496" s="7"/>
      <c r="ID65496" s="7"/>
      <c r="IE65496" s="7"/>
      <c r="IF65496" s="7"/>
      <c r="IG65496" s="7"/>
      <c r="IH65496" s="7"/>
      <c r="II65496" s="7"/>
    </row>
    <row r="65497" spans="2:243" s="1" customFormat="1" ht="14.25">
      <c r="B65497" s="6"/>
      <c r="F65497" s="6"/>
      <c r="Q65497" s="6"/>
      <c r="W65497" s="6"/>
      <c r="HP65497" s="7"/>
      <c r="HQ65497" s="7"/>
      <c r="HR65497" s="7"/>
      <c r="HS65497" s="7"/>
      <c r="HT65497" s="7"/>
      <c r="HU65497" s="7"/>
      <c r="HV65497" s="7"/>
      <c r="HW65497" s="7"/>
      <c r="HX65497" s="7"/>
      <c r="HY65497" s="7"/>
      <c r="HZ65497" s="7"/>
      <c r="IA65497" s="7"/>
      <c r="IB65497" s="7"/>
      <c r="IC65497" s="7"/>
      <c r="ID65497" s="7"/>
      <c r="IE65497" s="7"/>
      <c r="IF65497" s="7"/>
      <c r="IG65497" s="7"/>
      <c r="IH65497" s="7"/>
      <c r="II65497" s="7"/>
    </row>
    <row r="65498" spans="2:243" s="1" customFormat="1" ht="14.25">
      <c r="B65498" s="6"/>
      <c r="F65498" s="6"/>
      <c r="Q65498" s="6"/>
      <c r="W65498" s="6"/>
      <c r="HP65498" s="7"/>
      <c r="HQ65498" s="7"/>
      <c r="HR65498" s="7"/>
      <c r="HS65498" s="7"/>
      <c r="HT65498" s="7"/>
      <c r="HU65498" s="7"/>
      <c r="HV65498" s="7"/>
      <c r="HW65498" s="7"/>
      <c r="HX65498" s="7"/>
      <c r="HY65498" s="7"/>
      <c r="HZ65498" s="7"/>
      <c r="IA65498" s="7"/>
      <c r="IB65498" s="7"/>
      <c r="IC65498" s="7"/>
      <c r="ID65498" s="7"/>
      <c r="IE65498" s="7"/>
      <c r="IF65498" s="7"/>
      <c r="IG65498" s="7"/>
      <c r="IH65498" s="7"/>
      <c r="II65498" s="7"/>
    </row>
    <row r="65499" spans="2:243" s="1" customFormat="1" ht="14.25">
      <c r="B65499" s="6"/>
      <c r="F65499" s="6"/>
      <c r="Q65499" s="6"/>
      <c r="W65499" s="6"/>
      <c r="HP65499" s="7"/>
      <c r="HQ65499" s="7"/>
      <c r="HR65499" s="7"/>
      <c r="HS65499" s="7"/>
      <c r="HT65499" s="7"/>
      <c r="HU65499" s="7"/>
      <c r="HV65499" s="7"/>
      <c r="HW65499" s="7"/>
      <c r="HX65499" s="7"/>
      <c r="HY65499" s="7"/>
      <c r="HZ65499" s="7"/>
      <c r="IA65499" s="7"/>
      <c r="IB65499" s="7"/>
      <c r="IC65499" s="7"/>
      <c r="ID65499" s="7"/>
      <c r="IE65499" s="7"/>
      <c r="IF65499" s="7"/>
      <c r="IG65499" s="7"/>
      <c r="IH65499" s="7"/>
      <c r="II65499" s="7"/>
    </row>
    <row r="65500" spans="2:243" s="1" customFormat="1" ht="14.25">
      <c r="B65500" s="6"/>
      <c r="F65500" s="6"/>
      <c r="Q65500" s="6"/>
      <c r="W65500" s="6"/>
      <c r="HP65500" s="7"/>
      <c r="HQ65500" s="7"/>
      <c r="HR65500" s="7"/>
      <c r="HS65500" s="7"/>
      <c r="HT65500" s="7"/>
      <c r="HU65500" s="7"/>
      <c r="HV65500" s="7"/>
      <c r="HW65500" s="7"/>
      <c r="HX65500" s="7"/>
      <c r="HY65500" s="7"/>
      <c r="HZ65500" s="7"/>
      <c r="IA65500" s="7"/>
      <c r="IB65500" s="7"/>
      <c r="IC65500" s="7"/>
      <c r="ID65500" s="7"/>
      <c r="IE65500" s="7"/>
      <c r="IF65500" s="7"/>
      <c r="IG65500" s="7"/>
      <c r="IH65500" s="7"/>
      <c r="II65500" s="7"/>
    </row>
    <row r="65501" spans="2:243" s="1" customFormat="1" ht="14.25">
      <c r="B65501" s="6"/>
      <c r="F65501" s="6"/>
      <c r="Q65501" s="6"/>
      <c r="W65501" s="6"/>
      <c r="HP65501" s="7"/>
      <c r="HQ65501" s="7"/>
      <c r="HR65501" s="7"/>
      <c r="HS65501" s="7"/>
      <c r="HT65501" s="7"/>
      <c r="HU65501" s="7"/>
      <c r="HV65501" s="7"/>
      <c r="HW65501" s="7"/>
      <c r="HX65501" s="7"/>
      <c r="HY65501" s="7"/>
      <c r="HZ65501" s="7"/>
      <c r="IA65501" s="7"/>
      <c r="IB65501" s="7"/>
      <c r="IC65501" s="7"/>
      <c r="ID65501" s="7"/>
      <c r="IE65501" s="7"/>
      <c r="IF65501" s="7"/>
      <c r="IG65501" s="7"/>
      <c r="IH65501" s="7"/>
      <c r="II65501" s="7"/>
    </row>
    <row r="65502" spans="2:243" s="1" customFormat="1" ht="14.25">
      <c r="B65502" s="6"/>
      <c r="F65502" s="6"/>
      <c r="Q65502" s="6"/>
      <c r="W65502" s="6"/>
      <c r="HP65502" s="7"/>
      <c r="HQ65502" s="7"/>
      <c r="HR65502" s="7"/>
      <c r="HS65502" s="7"/>
      <c r="HT65502" s="7"/>
      <c r="HU65502" s="7"/>
      <c r="HV65502" s="7"/>
      <c r="HW65502" s="7"/>
      <c r="HX65502" s="7"/>
      <c r="HY65502" s="7"/>
      <c r="HZ65502" s="7"/>
      <c r="IA65502" s="7"/>
      <c r="IB65502" s="7"/>
      <c r="IC65502" s="7"/>
      <c r="ID65502" s="7"/>
      <c r="IE65502" s="7"/>
      <c r="IF65502" s="7"/>
      <c r="IG65502" s="7"/>
      <c r="IH65502" s="7"/>
      <c r="II65502" s="7"/>
    </row>
    <row r="65503" spans="2:243" s="1" customFormat="1" ht="14.25">
      <c r="B65503" s="6"/>
      <c r="F65503" s="6"/>
      <c r="Q65503" s="6"/>
      <c r="W65503" s="6"/>
      <c r="HP65503" s="7"/>
      <c r="HQ65503" s="7"/>
      <c r="HR65503" s="7"/>
      <c r="HS65503" s="7"/>
      <c r="HT65503" s="7"/>
      <c r="HU65503" s="7"/>
      <c r="HV65503" s="7"/>
      <c r="HW65503" s="7"/>
      <c r="HX65503" s="7"/>
      <c r="HY65503" s="7"/>
      <c r="HZ65503" s="7"/>
      <c r="IA65503" s="7"/>
      <c r="IB65503" s="7"/>
      <c r="IC65503" s="7"/>
      <c r="ID65503" s="7"/>
      <c r="IE65503" s="7"/>
      <c r="IF65503" s="7"/>
      <c r="IG65503" s="7"/>
      <c r="IH65503" s="7"/>
      <c r="II65503" s="7"/>
    </row>
    <row r="65504" spans="2:243" s="1" customFormat="1" ht="14.25">
      <c r="B65504" s="6"/>
      <c r="F65504" s="6"/>
      <c r="Q65504" s="6"/>
      <c r="W65504" s="6"/>
      <c r="HP65504" s="7"/>
      <c r="HQ65504" s="7"/>
      <c r="HR65504" s="7"/>
      <c r="HS65504" s="7"/>
      <c r="HT65504" s="7"/>
      <c r="HU65504" s="7"/>
      <c r="HV65504" s="7"/>
      <c r="HW65504" s="7"/>
      <c r="HX65504" s="7"/>
      <c r="HY65504" s="7"/>
      <c r="HZ65504" s="7"/>
      <c r="IA65504" s="7"/>
      <c r="IB65504" s="7"/>
      <c r="IC65504" s="7"/>
      <c r="ID65504" s="7"/>
      <c r="IE65504" s="7"/>
      <c r="IF65504" s="7"/>
      <c r="IG65504" s="7"/>
      <c r="IH65504" s="7"/>
      <c r="II65504" s="7"/>
    </row>
    <row r="65505" spans="2:243" s="1" customFormat="1" ht="14.25">
      <c r="B65505" s="6"/>
      <c r="F65505" s="6"/>
      <c r="Q65505" s="6"/>
      <c r="W65505" s="6"/>
      <c r="HP65505" s="7"/>
      <c r="HQ65505" s="7"/>
      <c r="HR65505" s="7"/>
      <c r="HS65505" s="7"/>
      <c r="HT65505" s="7"/>
      <c r="HU65505" s="7"/>
      <c r="HV65505" s="7"/>
      <c r="HW65505" s="7"/>
      <c r="HX65505" s="7"/>
      <c r="HY65505" s="7"/>
      <c r="HZ65505" s="7"/>
      <c r="IA65505" s="7"/>
      <c r="IB65505" s="7"/>
      <c r="IC65505" s="7"/>
      <c r="ID65505" s="7"/>
      <c r="IE65505" s="7"/>
      <c r="IF65505" s="7"/>
      <c r="IG65505" s="7"/>
      <c r="IH65505" s="7"/>
      <c r="II65505" s="7"/>
    </row>
    <row r="65506" spans="2:243" s="1" customFormat="1" ht="14.25">
      <c r="B65506" s="6"/>
      <c r="F65506" s="6"/>
      <c r="Q65506" s="6"/>
      <c r="W65506" s="6"/>
      <c r="HP65506" s="7"/>
      <c r="HQ65506" s="7"/>
      <c r="HR65506" s="7"/>
      <c r="HS65506" s="7"/>
      <c r="HT65506" s="7"/>
      <c r="HU65506" s="7"/>
      <c r="HV65506" s="7"/>
      <c r="HW65506" s="7"/>
      <c r="HX65506" s="7"/>
      <c r="HY65506" s="7"/>
      <c r="HZ65506" s="7"/>
      <c r="IA65506" s="7"/>
      <c r="IB65506" s="7"/>
      <c r="IC65506" s="7"/>
      <c r="ID65506" s="7"/>
      <c r="IE65506" s="7"/>
      <c r="IF65506" s="7"/>
      <c r="IG65506" s="7"/>
      <c r="IH65506" s="7"/>
      <c r="II65506" s="7"/>
    </row>
    <row r="65507" spans="2:243" s="1" customFormat="1" ht="14.25">
      <c r="B65507" s="6"/>
      <c r="F65507" s="6"/>
      <c r="Q65507" s="6"/>
      <c r="W65507" s="6"/>
      <c r="HP65507" s="7"/>
      <c r="HQ65507" s="7"/>
      <c r="HR65507" s="7"/>
      <c r="HS65507" s="7"/>
      <c r="HT65507" s="7"/>
      <c r="HU65507" s="7"/>
      <c r="HV65507" s="7"/>
      <c r="HW65507" s="7"/>
      <c r="HX65507" s="7"/>
      <c r="HY65507" s="7"/>
      <c r="HZ65507" s="7"/>
      <c r="IA65507" s="7"/>
      <c r="IB65507" s="7"/>
      <c r="IC65507" s="7"/>
      <c r="ID65507" s="7"/>
      <c r="IE65507" s="7"/>
      <c r="IF65507" s="7"/>
      <c r="IG65507" s="7"/>
      <c r="IH65507" s="7"/>
      <c r="II65507" s="7"/>
    </row>
    <row r="65508" spans="2:243" s="1" customFormat="1" ht="14.25">
      <c r="B65508" s="6"/>
      <c r="F65508" s="6"/>
      <c r="Q65508" s="6"/>
      <c r="W65508" s="6"/>
      <c r="HP65508" s="7"/>
      <c r="HQ65508" s="7"/>
      <c r="HR65508" s="7"/>
      <c r="HS65508" s="7"/>
      <c r="HT65508" s="7"/>
      <c r="HU65508" s="7"/>
      <c r="HV65508" s="7"/>
      <c r="HW65508" s="7"/>
      <c r="HX65508" s="7"/>
      <c r="HY65508" s="7"/>
      <c r="HZ65508" s="7"/>
      <c r="IA65508" s="7"/>
      <c r="IB65508" s="7"/>
      <c r="IC65508" s="7"/>
      <c r="ID65508" s="7"/>
      <c r="IE65508" s="7"/>
      <c r="IF65508" s="7"/>
      <c r="IG65508" s="7"/>
      <c r="IH65508" s="7"/>
      <c r="II65508" s="7"/>
    </row>
    <row r="65509" spans="2:243" s="1" customFormat="1" ht="14.25">
      <c r="B65509" s="6"/>
      <c r="F65509" s="6"/>
      <c r="Q65509" s="6"/>
      <c r="W65509" s="6"/>
      <c r="HP65509" s="7"/>
      <c r="HQ65509" s="7"/>
      <c r="HR65509" s="7"/>
      <c r="HS65509" s="7"/>
      <c r="HT65509" s="7"/>
      <c r="HU65509" s="7"/>
      <c r="HV65509" s="7"/>
      <c r="HW65509" s="7"/>
      <c r="HX65509" s="7"/>
      <c r="HY65509" s="7"/>
      <c r="HZ65509" s="7"/>
      <c r="IA65509" s="7"/>
      <c r="IB65509" s="7"/>
      <c r="IC65509" s="7"/>
      <c r="ID65509" s="7"/>
      <c r="IE65509" s="7"/>
      <c r="IF65509" s="7"/>
      <c r="IG65509" s="7"/>
      <c r="IH65509" s="7"/>
      <c r="II65509" s="7"/>
    </row>
    <row r="65510" spans="2:243" s="1" customFormat="1" ht="14.25">
      <c r="B65510" s="6"/>
      <c r="F65510" s="6"/>
      <c r="Q65510" s="6"/>
      <c r="W65510" s="6"/>
      <c r="HP65510" s="7"/>
      <c r="HQ65510" s="7"/>
      <c r="HR65510" s="7"/>
      <c r="HS65510" s="7"/>
      <c r="HT65510" s="7"/>
      <c r="HU65510" s="7"/>
      <c r="HV65510" s="7"/>
      <c r="HW65510" s="7"/>
      <c r="HX65510" s="7"/>
      <c r="HY65510" s="7"/>
      <c r="HZ65510" s="7"/>
      <c r="IA65510" s="7"/>
      <c r="IB65510" s="7"/>
      <c r="IC65510" s="7"/>
      <c r="ID65510" s="7"/>
      <c r="IE65510" s="7"/>
      <c r="IF65510" s="7"/>
      <c r="IG65510" s="7"/>
      <c r="IH65510" s="7"/>
      <c r="II65510" s="7"/>
    </row>
    <row r="65511" spans="2:243" s="1" customFormat="1" ht="14.25">
      <c r="B65511" s="6"/>
      <c r="F65511" s="6"/>
      <c r="Q65511" s="6"/>
      <c r="W65511" s="6"/>
      <c r="HP65511" s="7"/>
      <c r="HQ65511" s="7"/>
      <c r="HR65511" s="7"/>
      <c r="HS65511" s="7"/>
      <c r="HT65511" s="7"/>
      <c r="HU65511" s="7"/>
      <c r="HV65511" s="7"/>
      <c r="HW65511" s="7"/>
      <c r="HX65511" s="7"/>
      <c r="HY65511" s="7"/>
      <c r="HZ65511" s="7"/>
      <c r="IA65511" s="7"/>
      <c r="IB65511" s="7"/>
      <c r="IC65511" s="7"/>
      <c r="ID65511" s="7"/>
      <c r="IE65511" s="7"/>
      <c r="IF65511" s="7"/>
      <c r="IG65511" s="7"/>
      <c r="IH65511" s="7"/>
      <c r="II65511" s="7"/>
    </row>
    <row r="65512" spans="2:243" s="1" customFormat="1" ht="14.25">
      <c r="B65512" s="6"/>
      <c r="F65512" s="6"/>
      <c r="Q65512" s="6"/>
      <c r="W65512" s="6"/>
      <c r="HP65512" s="7"/>
      <c r="HQ65512" s="7"/>
      <c r="HR65512" s="7"/>
      <c r="HS65512" s="7"/>
      <c r="HT65512" s="7"/>
      <c r="HU65512" s="7"/>
      <c r="HV65512" s="7"/>
      <c r="HW65512" s="7"/>
      <c r="HX65512" s="7"/>
      <c r="HY65512" s="7"/>
      <c r="HZ65512" s="7"/>
      <c r="IA65512" s="7"/>
      <c r="IB65512" s="7"/>
      <c r="IC65512" s="7"/>
      <c r="ID65512" s="7"/>
      <c r="IE65512" s="7"/>
      <c r="IF65512" s="7"/>
      <c r="IG65512" s="7"/>
      <c r="IH65512" s="7"/>
      <c r="II65512" s="7"/>
    </row>
    <row r="65513" spans="2:243" s="1" customFormat="1" ht="14.25">
      <c r="B65513" s="6"/>
      <c r="F65513" s="6"/>
      <c r="Q65513" s="6"/>
      <c r="W65513" s="6"/>
      <c r="HP65513" s="7"/>
      <c r="HQ65513" s="7"/>
      <c r="HR65513" s="7"/>
      <c r="HS65513" s="7"/>
      <c r="HT65513" s="7"/>
      <c r="HU65513" s="7"/>
      <c r="HV65513" s="7"/>
      <c r="HW65513" s="7"/>
      <c r="HX65513" s="7"/>
      <c r="HY65513" s="7"/>
      <c r="HZ65513" s="7"/>
      <c r="IA65513" s="7"/>
      <c r="IB65513" s="7"/>
      <c r="IC65513" s="7"/>
      <c r="ID65513" s="7"/>
      <c r="IE65513" s="7"/>
      <c r="IF65513" s="7"/>
      <c r="IG65513" s="7"/>
      <c r="IH65513" s="7"/>
      <c r="II65513" s="7"/>
    </row>
  </sheetData>
  <sheetProtection/>
  <mergeCells count="33">
    <mergeCell ref="A1:Z1"/>
    <mergeCell ref="A2:D2"/>
    <mergeCell ref="D3:E3"/>
    <mergeCell ref="G3:H3"/>
    <mergeCell ref="Q3:V3"/>
    <mergeCell ref="R4:U4"/>
    <mergeCell ref="R5:S5"/>
    <mergeCell ref="T5:U5"/>
    <mergeCell ref="A3:A6"/>
    <mergeCell ref="A15:A16"/>
    <mergeCell ref="A18:A24"/>
    <mergeCell ref="A26:A30"/>
    <mergeCell ref="B3:B6"/>
    <mergeCell ref="C3:C6"/>
    <mergeCell ref="D4:D6"/>
    <mergeCell ref="E4:E6"/>
    <mergeCell ref="F3:F6"/>
    <mergeCell ref="G4:G6"/>
    <mergeCell ref="H4:H6"/>
    <mergeCell ref="I3:I6"/>
    <mergeCell ref="J4:J6"/>
    <mergeCell ref="K4:K6"/>
    <mergeCell ref="L4:L6"/>
    <mergeCell ref="M4:M6"/>
    <mergeCell ref="N3:N6"/>
    <mergeCell ref="O3:O6"/>
    <mergeCell ref="P3:P6"/>
    <mergeCell ref="Q4:Q6"/>
    <mergeCell ref="V4:V6"/>
    <mergeCell ref="W3:W6"/>
    <mergeCell ref="X3:X6"/>
    <mergeCell ref="Y3:Y6"/>
    <mergeCell ref="Z3:Z6"/>
  </mergeCells>
  <printOptions/>
  <pageMargins left="0.5506944444444445" right="0.4722222222222222" top="0.4326388888888889" bottom="0.5506944444444445" header="0.3541666666666667" footer="0.3541666666666667"/>
  <pageSetup fitToHeight="0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大鹏</cp:lastModifiedBy>
  <cp:lastPrinted>2019-03-21T06:57:18Z</cp:lastPrinted>
  <dcterms:created xsi:type="dcterms:W3CDTF">2018-03-16T04:22:00Z</dcterms:created>
  <dcterms:modified xsi:type="dcterms:W3CDTF">2022-01-28T06:51:41Z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EE4EC22B80434A669DFADB93ED83DB5A</vt:lpwstr>
  </property>
</Properties>
</file>