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<sst xmlns="http://schemas.openxmlformats.org/spreadsheetml/2006/main" count="744">
  <si>
    <t>2016年抚远市事业单位招聘工作人员成绩单</t>
  </si>
  <si>
    <t>序号</t>
  </si>
  <si>
    <t>单位名称</t>
  </si>
  <si>
    <t>岗位</t>
  </si>
  <si>
    <t>岗位代码</t>
  </si>
  <si>
    <t>考生姓名</t>
  </si>
  <si>
    <t>准考证号</t>
  </si>
  <si>
    <t>身份证号</t>
  </si>
  <si>
    <t>笔试成绩</t>
  </si>
  <si>
    <t>政策加分</t>
  </si>
  <si>
    <t>笔试总成绩</t>
  </si>
  <si>
    <t>笔试60%成绩</t>
  </si>
  <si>
    <t>面试成绩</t>
  </si>
  <si>
    <t>面试40%成绩</t>
  </si>
  <si>
    <t>总成绩</t>
  </si>
  <si>
    <t>名次</t>
  </si>
  <si>
    <t>抚远市招商局</t>
  </si>
  <si>
    <t>法律事务工作</t>
  </si>
  <si>
    <t>010101</t>
  </si>
  <si>
    <t>高洁</t>
  </si>
  <si>
    <t>16013101</t>
  </si>
  <si>
    <t>230881198904230126</t>
  </si>
  <si>
    <t>91.5</t>
  </si>
  <si>
    <t>0</t>
  </si>
  <si>
    <t>1</t>
  </si>
  <si>
    <t>朱丽彦</t>
  </si>
  <si>
    <t>16013030</t>
  </si>
  <si>
    <t>232126199211131620</t>
  </si>
  <si>
    <t>87.5</t>
  </si>
  <si>
    <t>2</t>
  </si>
  <si>
    <t>姚东蕾</t>
  </si>
  <si>
    <t>16013106</t>
  </si>
  <si>
    <t>230714199207160029</t>
  </si>
  <si>
    <t>85</t>
  </si>
  <si>
    <t>3</t>
  </si>
  <si>
    <t>对俄翻译</t>
  </si>
  <si>
    <t>010102</t>
  </si>
  <si>
    <t>杨晓桐</t>
  </si>
  <si>
    <t>16012318</t>
  </si>
  <si>
    <t>230881198901250025</t>
  </si>
  <si>
    <t>86</t>
  </si>
  <si>
    <t>李欢欢</t>
  </si>
  <si>
    <t>16012204</t>
  </si>
  <si>
    <t>230521198909280023</t>
  </si>
  <si>
    <t>宁凤彬</t>
  </si>
  <si>
    <t>16012213</t>
  </si>
  <si>
    <t>230826199004010427</t>
  </si>
  <si>
    <t>会计</t>
  </si>
  <si>
    <t>010103</t>
  </si>
  <si>
    <t>高鑫睿</t>
  </si>
  <si>
    <t>16013521</t>
  </si>
  <si>
    <t>230804199303240515</t>
  </si>
  <si>
    <t>孙蕾</t>
  </si>
  <si>
    <t>16013426</t>
  </si>
  <si>
    <t>230882199101211467</t>
  </si>
  <si>
    <t>76</t>
  </si>
  <si>
    <t>高润钰</t>
  </si>
  <si>
    <t>16013412</t>
  </si>
  <si>
    <t>230882199207300636</t>
  </si>
  <si>
    <t>72</t>
  </si>
  <si>
    <t>职员</t>
  </si>
  <si>
    <t>010104</t>
  </si>
  <si>
    <t>丁晓雪</t>
  </si>
  <si>
    <t>16013001</t>
  </si>
  <si>
    <t>230521198909290328</t>
  </si>
  <si>
    <t>80</t>
  </si>
  <si>
    <t>王晓庆</t>
  </si>
  <si>
    <t>16013007</t>
  </si>
  <si>
    <t>230833199403160303</t>
  </si>
  <si>
    <t>赵园圆</t>
  </si>
  <si>
    <t>16013019</t>
  </si>
  <si>
    <t>230223198707230526</t>
  </si>
  <si>
    <t>68.5</t>
  </si>
  <si>
    <t>抚远市城乡规划建设管理处</t>
  </si>
  <si>
    <t>规划设计员</t>
  </si>
  <si>
    <t>010201</t>
  </si>
  <si>
    <t>郑春旭</t>
  </si>
  <si>
    <t>16012715</t>
  </si>
  <si>
    <t>23070619920122081X</t>
  </si>
  <si>
    <t>58</t>
  </si>
  <si>
    <t>李海鹏</t>
  </si>
  <si>
    <t>16012707</t>
  </si>
  <si>
    <t>230833198701120057</t>
  </si>
  <si>
    <t>56.5</t>
  </si>
  <si>
    <t>王颖</t>
  </si>
  <si>
    <t>16012714</t>
  </si>
  <si>
    <t>230225199001140024</t>
  </si>
  <si>
    <t>闫冰</t>
  </si>
  <si>
    <t>16012711</t>
  </si>
  <si>
    <t>232321198706051213</t>
  </si>
  <si>
    <t>55</t>
  </si>
  <si>
    <t>林赫男</t>
  </si>
  <si>
    <t>16012709</t>
  </si>
  <si>
    <t>230421199108280014</t>
  </si>
  <si>
    <t>55.5</t>
  </si>
  <si>
    <t>孙永庆</t>
  </si>
  <si>
    <t>16012710</t>
  </si>
  <si>
    <t>23088119891002023X</t>
  </si>
  <si>
    <t>抚远市前抚铁路建设办公室</t>
  </si>
  <si>
    <t>010302</t>
  </si>
  <si>
    <t>朱艾琳</t>
  </si>
  <si>
    <t>16013624</t>
  </si>
  <si>
    <t>230833199312140227</t>
  </si>
  <si>
    <t>79.5</t>
  </si>
  <si>
    <t>高兆旭</t>
  </si>
  <si>
    <t>16013420</t>
  </si>
  <si>
    <t>230833199301060512</t>
  </si>
  <si>
    <t>73.5</t>
  </si>
  <si>
    <t>包丹阳</t>
  </si>
  <si>
    <t>16013715</t>
  </si>
  <si>
    <t>230833199112010524</t>
  </si>
  <si>
    <t>72.5</t>
  </si>
  <si>
    <t>监理</t>
  </si>
  <si>
    <t>010303</t>
  </si>
  <si>
    <t>赵忠良</t>
  </si>
  <si>
    <t>16012827</t>
  </si>
  <si>
    <t>230882198605183135</t>
  </si>
  <si>
    <t>78.5</t>
  </si>
  <si>
    <t>徐恩尧</t>
  </si>
  <si>
    <t>16012824</t>
  </si>
  <si>
    <t>230523199005160413</t>
  </si>
  <si>
    <t>58.5</t>
  </si>
  <si>
    <t>李恒宇</t>
  </si>
  <si>
    <t>16012830</t>
  </si>
  <si>
    <t>230803199308300031</t>
  </si>
  <si>
    <t>010304</t>
  </si>
  <si>
    <t>唐思琪</t>
  </si>
  <si>
    <t>16013729</t>
  </si>
  <si>
    <t>230833199112030525</t>
  </si>
  <si>
    <t>82</t>
  </si>
  <si>
    <t>曲艺静</t>
  </si>
  <si>
    <t>16013707</t>
  </si>
  <si>
    <t>230231199104103522</t>
  </si>
  <si>
    <t>82.5</t>
  </si>
  <si>
    <t>鹿爱霞</t>
  </si>
  <si>
    <t>16013608</t>
  </si>
  <si>
    <t>231085199302220227</t>
  </si>
  <si>
    <t>抚远市低保信息比对中心</t>
  </si>
  <si>
    <t>020101</t>
  </si>
  <si>
    <t>汝芳</t>
  </si>
  <si>
    <t>16013012</t>
  </si>
  <si>
    <t>230833198803080527</t>
  </si>
  <si>
    <t>陈思</t>
  </si>
  <si>
    <t>16013006</t>
  </si>
  <si>
    <t>230811199011163224</t>
  </si>
  <si>
    <t>79</t>
  </si>
  <si>
    <t>康睿</t>
  </si>
  <si>
    <t>16012918</t>
  </si>
  <si>
    <t>23080219920505074X</t>
  </si>
  <si>
    <t>75</t>
  </si>
  <si>
    <t>刘佳</t>
  </si>
  <si>
    <t>16013021</t>
  </si>
  <si>
    <t>231085199212050762</t>
  </si>
  <si>
    <t>75.5</t>
  </si>
  <si>
    <t>4</t>
  </si>
  <si>
    <t>郭长英</t>
  </si>
  <si>
    <t>16013003</t>
  </si>
  <si>
    <t>230521198906051524</t>
  </si>
  <si>
    <t>10</t>
  </si>
  <si>
    <t>88.5</t>
  </si>
  <si>
    <t>齐颖</t>
  </si>
  <si>
    <t>16012906</t>
  </si>
  <si>
    <t>230422198708130724</t>
  </si>
  <si>
    <t>74.5</t>
  </si>
  <si>
    <t>6</t>
  </si>
  <si>
    <t>计算机应用</t>
  </si>
  <si>
    <t>020102</t>
  </si>
  <si>
    <t>朱玉莹</t>
  </si>
  <si>
    <t>16013323</t>
  </si>
  <si>
    <t>230822199211067826</t>
  </si>
  <si>
    <t>李春辉</t>
  </si>
  <si>
    <t>16013325</t>
  </si>
  <si>
    <t>230833198910240215</t>
  </si>
  <si>
    <t>赵野</t>
  </si>
  <si>
    <t>16013409</t>
  </si>
  <si>
    <t>230184199104053032</t>
  </si>
  <si>
    <t>71.5</t>
  </si>
  <si>
    <t>16013316</t>
  </si>
  <si>
    <t>230833199203160085</t>
  </si>
  <si>
    <t>020103</t>
  </si>
  <si>
    <t>王君媛</t>
  </si>
  <si>
    <t>16011229</t>
  </si>
  <si>
    <t>230833198907050023</t>
  </si>
  <si>
    <t>81.5</t>
  </si>
  <si>
    <t>周文敏</t>
  </si>
  <si>
    <t>16011626</t>
  </si>
  <si>
    <t>230882198609260820</t>
  </si>
  <si>
    <t>赵鑫</t>
  </si>
  <si>
    <t>16011409</t>
  </si>
  <si>
    <t>23090419900928132X</t>
  </si>
  <si>
    <t>89</t>
  </si>
  <si>
    <t>付恒威</t>
  </si>
  <si>
    <t>16010106</t>
  </si>
  <si>
    <t>230523199208103427</t>
  </si>
  <si>
    <t>89.5</t>
  </si>
  <si>
    <t>吴涵</t>
  </si>
  <si>
    <t>16010720</t>
  </si>
  <si>
    <t>230803199401070023</t>
  </si>
  <si>
    <t>88</t>
  </si>
  <si>
    <t>5</t>
  </si>
  <si>
    <t>周君</t>
  </si>
  <si>
    <t>16011717</t>
  </si>
  <si>
    <t>23230219941007004X</t>
  </si>
  <si>
    <t>抚远市广播电台</t>
  </si>
  <si>
    <r>
      <rPr>
        <b/>
        <sz val="16"/>
        <rFont val="Arial"/>
        <charset val="0"/>
      </rPr>
      <t xml:space="preserve"> </t>
    </r>
    <r>
      <rPr>
        <b/>
        <sz val="16"/>
        <rFont val="宋体"/>
        <charset val="0"/>
      </rPr>
      <t>编辑</t>
    </r>
  </si>
  <si>
    <t>030101</t>
  </si>
  <si>
    <t>董淼</t>
  </si>
  <si>
    <t>16013028</t>
  </si>
  <si>
    <t>230903199012270043</t>
  </si>
  <si>
    <t>井雅莙</t>
  </si>
  <si>
    <t>16013024</t>
  </si>
  <si>
    <t>230833199001200026</t>
  </si>
  <si>
    <t>匡晓旭</t>
  </si>
  <si>
    <t>16013029</t>
  </si>
  <si>
    <t>230826199404101424</t>
  </si>
  <si>
    <t>71</t>
  </si>
  <si>
    <t>赵丽丽</t>
  </si>
  <si>
    <t>16013025</t>
  </si>
  <si>
    <t>232301198704263946</t>
  </si>
  <si>
    <t>69.5</t>
  </si>
  <si>
    <t>郭洪超</t>
  </si>
  <si>
    <t>16013027</t>
  </si>
  <si>
    <t>232330198902033211</t>
  </si>
  <si>
    <t>67</t>
  </si>
  <si>
    <t>030102</t>
  </si>
  <si>
    <t>李云龙</t>
  </si>
  <si>
    <t>16013320</t>
  </si>
  <si>
    <t>230103198911126637</t>
  </si>
  <si>
    <t>77.5</t>
  </si>
  <si>
    <t>张玉竺</t>
  </si>
  <si>
    <t>16013327</t>
  </si>
  <si>
    <t>231085199112310520</t>
  </si>
  <si>
    <t>65</t>
  </si>
  <si>
    <t>孟雅鹤</t>
  </si>
  <si>
    <t>16013319</t>
  </si>
  <si>
    <t>230405199005280126</t>
  </si>
  <si>
    <t>64.5</t>
  </si>
  <si>
    <t>周丹丹</t>
  </si>
  <si>
    <t>16013410</t>
  </si>
  <si>
    <t>230833199404290302</t>
  </si>
  <si>
    <t>刘楠</t>
  </si>
  <si>
    <t>16013317</t>
  </si>
  <si>
    <t>232330199402122829</t>
  </si>
  <si>
    <t>53</t>
  </si>
  <si>
    <t>费玉良</t>
  </si>
  <si>
    <t>16013326</t>
  </si>
  <si>
    <t>230833198910010014</t>
  </si>
  <si>
    <t>49.5</t>
  </si>
  <si>
    <t>制作</t>
  </si>
  <si>
    <t>030103</t>
  </si>
  <si>
    <t>姜朋</t>
  </si>
  <si>
    <t>16012705</t>
  </si>
  <si>
    <t>15212319881008691X</t>
  </si>
  <si>
    <t>高珊</t>
  </si>
  <si>
    <t>16012706</t>
  </si>
  <si>
    <t>230881199201280121</t>
  </si>
  <si>
    <t>葛新</t>
  </si>
  <si>
    <t>16012702</t>
  </si>
  <si>
    <t>230882199511080826</t>
  </si>
  <si>
    <t>59.5</t>
  </si>
  <si>
    <t>030104</t>
  </si>
  <si>
    <t>李晓雪</t>
  </si>
  <si>
    <t>16012704</t>
  </si>
  <si>
    <t>230833199312230302</t>
  </si>
  <si>
    <t>63.5</t>
  </si>
  <si>
    <t>刘沫含</t>
  </si>
  <si>
    <t>16012701</t>
  </si>
  <si>
    <t>230422199311250546</t>
  </si>
  <si>
    <t>李馥珺</t>
  </si>
  <si>
    <t>16012703</t>
  </si>
  <si>
    <t>230833198802030026</t>
  </si>
  <si>
    <t>50</t>
  </si>
  <si>
    <t>030105</t>
  </si>
  <si>
    <t>李丽影</t>
  </si>
  <si>
    <t>16012210</t>
  </si>
  <si>
    <t>232326199006142348</t>
  </si>
  <si>
    <t>84</t>
  </si>
  <si>
    <t>由百玲</t>
  </si>
  <si>
    <t>16012311</t>
  </si>
  <si>
    <t>232325198901032443</t>
  </si>
  <si>
    <t>马宁</t>
  </si>
  <si>
    <t>16012216</t>
  </si>
  <si>
    <t>230421199210083324</t>
  </si>
  <si>
    <t>抚远市农业技术推广站</t>
  </si>
  <si>
    <t>农业技术员</t>
  </si>
  <si>
    <t>040101</t>
  </si>
  <si>
    <t>杨春秋</t>
  </si>
  <si>
    <t>16012325</t>
  </si>
  <si>
    <t>232332198810253025</t>
  </si>
  <si>
    <t>郑红</t>
  </si>
  <si>
    <t>16012328</t>
  </si>
  <si>
    <t>230422198603260725</t>
  </si>
  <si>
    <t>70</t>
  </si>
  <si>
    <t>周颖</t>
  </si>
  <si>
    <t>16012330</t>
  </si>
  <si>
    <t>230833199509100106</t>
  </si>
  <si>
    <t>冯琪惠</t>
  </si>
  <si>
    <t>16012326</t>
  </si>
  <si>
    <t>230804199410160529</t>
  </si>
  <si>
    <t>张晓蕾</t>
  </si>
  <si>
    <t>16012324</t>
  </si>
  <si>
    <t>230833199512180303</t>
  </si>
  <si>
    <t>高美卉</t>
  </si>
  <si>
    <t>16012403</t>
  </si>
  <si>
    <t>230881199306160126</t>
  </si>
  <si>
    <t>66</t>
  </si>
  <si>
    <t>抚远市农业经营管理站</t>
  </si>
  <si>
    <t>040201</t>
  </si>
  <si>
    <t>刘佳晶</t>
  </si>
  <si>
    <t>16013002</t>
  </si>
  <si>
    <t>230828198802104311</t>
  </si>
  <si>
    <t>80.5</t>
  </si>
  <si>
    <t>田琳</t>
  </si>
  <si>
    <t>16013022</t>
  </si>
  <si>
    <t>239005199207233121</t>
  </si>
  <si>
    <t>尹璐</t>
  </si>
  <si>
    <t>16013017</t>
  </si>
  <si>
    <t>230524198806031322</t>
  </si>
  <si>
    <t>70.5</t>
  </si>
  <si>
    <t>040202</t>
  </si>
  <si>
    <t>于天奇</t>
  </si>
  <si>
    <t>16013329</t>
  </si>
  <si>
    <t>230882198806024915</t>
  </si>
  <si>
    <t>杜玉博</t>
  </si>
  <si>
    <t>16013328</t>
  </si>
  <si>
    <t>230404198702200418</t>
  </si>
  <si>
    <t>张庆宏</t>
  </si>
  <si>
    <t>16013405</t>
  </si>
  <si>
    <t>230202198707081434</t>
  </si>
  <si>
    <t>程丽杰</t>
  </si>
  <si>
    <t>16013330</t>
  </si>
  <si>
    <t>230882198903054921</t>
  </si>
  <si>
    <t>李超</t>
  </si>
  <si>
    <t>16013321</t>
  </si>
  <si>
    <t>23082619920114001x</t>
  </si>
  <si>
    <t>67.5</t>
  </si>
  <si>
    <t>张春宇</t>
  </si>
  <si>
    <t>16013403</t>
  </si>
  <si>
    <t>230833198802210158</t>
  </si>
  <si>
    <t>60</t>
  </si>
  <si>
    <t>040203</t>
  </si>
  <si>
    <t>孙兆杰</t>
  </si>
  <si>
    <t>16010518</t>
  </si>
  <si>
    <t>230811198909022423</t>
  </si>
  <si>
    <t>92.5</t>
  </si>
  <si>
    <t>王巍巍</t>
  </si>
  <si>
    <t>16011727</t>
  </si>
  <si>
    <t>232700198901031023</t>
  </si>
  <si>
    <t>邵琳琳</t>
  </si>
  <si>
    <t>16011015</t>
  </si>
  <si>
    <t>230881198911232226</t>
  </si>
  <si>
    <t>90.5</t>
  </si>
  <si>
    <t>尹慧娥</t>
  </si>
  <si>
    <t>16012028</t>
  </si>
  <si>
    <t>230833198809120227</t>
  </si>
  <si>
    <t>吴政隆</t>
  </si>
  <si>
    <t>16011511</t>
  </si>
  <si>
    <t>230811198610104416</t>
  </si>
  <si>
    <t>84.5</t>
  </si>
  <si>
    <t>戴伟</t>
  </si>
  <si>
    <t>16010922</t>
  </si>
  <si>
    <t>230833198609100029</t>
  </si>
  <si>
    <t>85.5</t>
  </si>
  <si>
    <t>殷美佳</t>
  </si>
  <si>
    <t>16011730</t>
  </si>
  <si>
    <t>230833198909220524</t>
  </si>
  <si>
    <t>尤银玲</t>
  </si>
  <si>
    <t>16012126</t>
  </si>
  <si>
    <t>230523199111170826</t>
  </si>
  <si>
    <t>曲生伟</t>
  </si>
  <si>
    <t>16011120</t>
  </si>
  <si>
    <t>232301198706153935</t>
  </si>
  <si>
    <t>抚远市工程质量监督站</t>
  </si>
  <si>
    <t>050101</t>
  </si>
  <si>
    <t>肖扬</t>
  </si>
  <si>
    <t>16012729</t>
  </si>
  <si>
    <t>230422199109152416</t>
  </si>
  <si>
    <t>胡佳新</t>
  </si>
  <si>
    <t>16012817</t>
  </si>
  <si>
    <t>232330199401183611</t>
  </si>
  <si>
    <t>57.5</t>
  </si>
  <si>
    <t>戴子森</t>
  </si>
  <si>
    <t>16012809</t>
  </si>
  <si>
    <t>23083319941225001X</t>
  </si>
  <si>
    <t>61.5</t>
  </si>
  <si>
    <t>工程造价师</t>
  </si>
  <si>
    <t>050102</t>
  </si>
  <si>
    <t>程红</t>
  </si>
  <si>
    <t>16012815</t>
  </si>
  <si>
    <t>230811199206271620</t>
  </si>
  <si>
    <t>李家全</t>
  </si>
  <si>
    <t>16012728</t>
  </si>
  <si>
    <t>23088219890509031X</t>
  </si>
  <si>
    <t>刘东辉</t>
  </si>
  <si>
    <t>16012823</t>
  </si>
  <si>
    <t>230703199203300136</t>
  </si>
  <si>
    <t>050103</t>
  </si>
  <si>
    <t>王允乔</t>
  </si>
  <si>
    <t>16012627</t>
  </si>
  <si>
    <t>230833198811190523</t>
  </si>
  <si>
    <t>62.5</t>
  </si>
  <si>
    <t>张晴</t>
  </si>
  <si>
    <t>16012619</t>
  </si>
  <si>
    <t>230803198603100310</t>
  </si>
  <si>
    <t>57</t>
  </si>
  <si>
    <t>芦斌</t>
  </si>
  <si>
    <t>16012611</t>
  </si>
  <si>
    <t>230422198604222616</t>
  </si>
  <si>
    <t>抚远市地方城市社会经济调查队</t>
  </si>
  <si>
    <t>060101</t>
  </si>
  <si>
    <t>张蕾</t>
  </si>
  <si>
    <t>16013711</t>
  </si>
  <si>
    <t>230882199208230342</t>
  </si>
  <si>
    <t>陈彤彤</t>
  </si>
  <si>
    <t>16013504</t>
  </si>
  <si>
    <t>230833199310270108</t>
  </si>
  <si>
    <t>李银双</t>
  </si>
  <si>
    <t>16013519</t>
  </si>
  <si>
    <t>23083319930312054X</t>
  </si>
  <si>
    <t>060102</t>
  </si>
  <si>
    <t>赵婉池</t>
  </si>
  <si>
    <t>16012917</t>
  </si>
  <si>
    <t>230833199504130023</t>
  </si>
  <si>
    <t>74</t>
  </si>
  <si>
    <t>王兵</t>
  </si>
  <si>
    <t>16012919</t>
  </si>
  <si>
    <t>230281199009200248</t>
  </si>
  <si>
    <t>73</t>
  </si>
  <si>
    <t>冯佳楠</t>
  </si>
  <si>
    <t>16012916</t>
  </si>
  <si>
    <t>230804199001040518</t>
  </si>
  <si>
    <t>抚远市劳动保障监察局</t>
  </si>
  <si>
    <t>070102</t>
  </si>
  <si>
    <t>刘世民</t>
  </si>
  <si>
    <t>16013010</t>
  </si>
  <si>
    <t>230833198607140019</t>
  </si>
  <si>
    <t>83.5</t>
  </si>
  <si>
    <t>王振远</t>
  </si>
  <si>
    <t>16012921</t>
  </si>
  <si>
    <t>230833199302180559</t>
  </si>
  <si>
    <t>张志群</t>
  </si>
  <si>
    <t>16012907</t>
  </si>
  <si>
    <t>232303199011280855</t>
  </si>
  <si>
    <t>070103</t>
  </si>
  <si>
    <t>姜忠华</t>
  </si>
  <si>
    <t>16011512</t>
  </si>
  <si>
    <t>230881198710202215</t>
  </si>
  <si>
    <t>张冰</t>
  </si>
  <si>
    <t>16011206</t>
  </si>
  <si>
    <t>230805198609230418</t>
  </si>
  <si>
    <t>92</t>
  </si>
  <si>
    <t>刘琪</t>
  </si>
  <si>
    <t>16010105</t>
  </si>
  <si>
    <t>230881198701221537</t>
  </si>
  <si>
    <t>吴巴意腊</t>
  </si>
  <si>
    <t>16010501</t>
  </si>
  <si>
    <t>230882198903225479</t>
  </si>
  <si>
    <t>郭庆毅</t>
  </si>
  <si>
    <t>16010620</t>
  </si>
  <si>
    <t>230103199212010314</t>
  </si>
  <si>
    <t>87</t>
  </si>
  <si>
    <t>尚柏淞</t>
  </si>
  <si>
    <t>16012106</t>
  </si>
  <si>
    <t>230833199105280518</t>
  </si>
  <si>
    <t>李昌江</t>
  </si>
  <si>
    <t>16010824</t>
  </si>
  <si>
    <t>230521198904011713</t>
  </si>
  <si>
    <t>抚远市机关事业社会保险管理局</t>
  </si>
  <si>
    <t>070201</t>
  </si>
  <si>
    <t>张利君</t>
  </si>
  <si>
    <t>16013522</t>
  </si>
  <si>
    <t>230407199212220022</t>
  </si>
  <si>
    <t>贺敬远</t>
  </si>
  <si>
    <t>16013511</t>
  </si>
  <si>
    <t>230403198903220427</t>
  </si>
  <si>
    <t>黄丽伟</t>
  </si>
  <si>
    <t>16013416</t>
  </si>
  <si>
    <t>230833199405150029</t>
  </si>
  <si>
    <t>成艳靖</t>
  </si>
  <si>
    <t>16013515</t>
  </si>
  <si>
    <t>230833199012280228</t>
  </si>
  <si>
    <t>付誉辉</t>
  </si>
  <si>
    <t>16013425</t>
  </si>
  <si>
    <t>230702199012250715</t>
  </si>
  <si>
    <t>77</t>
  </si>
  <si>
    <t>王粲</t>
  </si>
  <si>
    <t>16013708</t>
  </si>
  <si>
    <t>230522199310281960</t>
  </si>
  <si>
    <t>抚远市市场监督管理检验检测中心</t>
  </si>
  <si>
    <t>化验员</t>
  </si>
  <si>
    <t>080101</t>
  </si>
  <si>
    <t>金花</t>
  </si>
  <si>
    <t>16012411</t>
  </si>
  <si>
    <t>230882198603243528</t>
  </si>
  <si>
    <t>66.5</t>
  </si>
  <si>
    <t>刘思洋</t>
  </si>
  <si>
    <t>16012407</t>
  </si>
  <si>
    <t>230521199110062150</t>
  </si>
  <si>
    <t>姜敏</t>
  </si>
  <si>
    <t>16012410</t>
  </si>
  <si>
    <t>230523199011010841</t>
  </si>
  <si>
    <t>080102</t>
  </si>
  <si>
    <t>杜英英</t>
  </si>
  <si>
    <t>16013804</t>
  </si>
  <si>
    <t>230833198811140040</t>
  </si>
  <si>
    <t>76.5</t>
  </si>
  <si>
    <t>刘扬</t>
  </si>
  <si>
    <t>16013815</t>
  </si>
  <si>
    <t>230422199108280723</t>
  </si>
  <si>
    <t>范勇</t>
  </si>
  <si>
    <t>16013801</t>
  </si>
  <si>
    <t>23052119880813174X</t>
  </si>
  <si>
    <t>080103</t>
  </si>
  <si>
    <t>于宝亭</t>
  </si>
  <si>
    <t>16012422</t>
  </si>
  <si>
    <t>230422199004230721</t>
  </si>
  <si>
    <t>单晶晶</t>
  </si>
  <si>
    <t>16012412</t>
  </si>
  <si>
    <t>23083319911210052X</t>
  </si>
  <si>
    <t>李晶</t>
  </si>
  <si>
    <t>16012423</t>
  </si>
  <si>
    <t>230502198612060020</t>
  </si>
  <si>
    <t>61</t>
  </si>
  <si>
    <t>马子群</t>
  </si>
  <si>
    <t>16012417</t>
  </si>
  <si>
    <t>230524199203134028</t>
  </si>
  <si>
    <t>史冉冉</t>
  </si>
  <si>
    <t>16012420</t>
  </si>
  <si>
    <t>230881198906250227</t>
  </si>
  <si>
    <t>王孟馨</t>
  </si>
  <si>
    <t>16012413</t>
  </si>
  <si>
    <t>230882199302027068</t>
  </si>
  <si>
    <t>60.5</t>
  </si>
  <si>
    <t>080104</t>
  </si>
  <si>
    <t>化木荣</t>
  </si>
  <si>
    <t>16013120</t>
  </si>
  <si>
    <t>23081119870330082x</t>
  </si>
  <si>
    <t>83</t>
  </si>
  <si>
    <t>李乃鹏</t>
  </si>
  <si>
    <t>16013122</t>
  </si>
  <si>
    <t>230422199001061619</t>
  </si>
  <si>
    <t>李正龙</t>
  </si>
  <si>
    <t>16013109</t>
  </si>
  <si>
    <t>23083319880419055X</t>
  </si>
  <si>
    <t>抚远市实验幼儿园</t>
  </si>
  <si>
    <t>幼儿教师</t>
  </si>
  <si>
    <t>090101</t>
  </si>
  <si>
    <t>田育麟</t>
  </si>
  <si>
    <t>16012513</t>
  </si>
  <si>
    <t>230833199311170141</t>
  </si>
  <si>
    <t>李阳</t>
  </si>
  <si>
    <t>16012608</t>
  </si>
  <si>
    <t>232302199011131028</t>
  </si>
  <si>
    <t>曹国红</t>
  </si>
  <si>
    <t>16012605</t>
  </si>
  <si>
    <t>150723199102011525</t>
  </si>
  <si>
    <t>杨慧</t>
  </si>
  <si>
    <t>16012519</t>
  </si>
  <si>
    <t>230833199402230189</t>
  </si>
  <si>
    <t>陆丽萍</t>
  </si>
  <si>
    <t>16012601</t>
  </si>
  <si>
    <t>230833199405152729</t>
  </si>
  <si>
    <t>王思棋</t>
  </si>
  <si>
    <t>16012529</t>
  </si>
  <si>
    <t>230881199311271525</t>
  </si>
  <si>
    <t>69</t>
  </si>
  <si>
    <t>孔祥睿</t>
  </si>
  <si>
    <t>16012427</t>
  </si>
  <si>
    <t>230881199302170028</t>
  </si>
  <si>
    <t>于洪梅</t>
  </si>
  <si>
    <t>16012429</t>
  </si>
  <si>
    <t>230127199205170628</t>
  </si>
  <si>
    <t>马明月</t>
  </si>
  <si>
    <t>16012528</t>
  </si>
  <si>
    <t>230506199303100228</t>
  </si>
  <si>
    <t>刘雪晴</t>
  </si>
  <si>
    <t>16012518</t>
  </si>
  <si>
    <t>230881199201120427</t>
  </si>
  <si>
    <t>秦妍</t>
  </si>
  <si>
    <t>16012604</t>
  </si>
  <si>
    <t>230833198911120522</t>
  </si>
  <si>
    <t>齐琪</t>
  </si>
  <si>
    <t>16012503</t>
  </si>
  <si>
    <t>230833199301110022</t>
  </si>
  <si>
    <t>徐小洁</t>
  </si>
  <si>
    <t>16012530</t>
  </si>
  <si>
    <t>230882199203290346</t>
  </si>
  <si>
    <t>陈禹杭</t>
  </si>
  <si>
    <t>16012603</t>
  </si>
  <si>
    <t>230521199401140024</t>
  </si>
  <si>
    <t>62</t>
  </si>
  <si>
    <t>李春雨</t>
  </si>
  <si>
    <t>16012514</t>
  </si>
  <si>
    <t>230421199112110026</t>
  </si>
  <si>
    <t>64</t>
  </si>
  <si>
    <t>张柳</t>
  </si>
  <si>
    <t>16012426</t>
  </si>
  <si>
    <t>230826199103191024</t>
  </si>
  <si>
    <t>姜爽</t>
  </si>
  <si>
    <t>16012504</t>
  </si>
  <si>
    <t>230882199306055269</t>
  </si>
  <si>
    <t>田春苗</t>
  </si>
  <si>
    <t>16012507</t>
  </si>
  <si>
    <t>230606199110063227</t>
  </si>
  <si>
    <t>张晓慧</t>
  </si>
  <si>
    <t>16012430</t>
  </si>
  <si>
    <t>230833199310290141</t>
  </si>
  <si>
    <t>63</t>
  </si>
  <si>
    <t>刘乃欣</t>
  </si>
  <si>
    <t>16012516</t>
  </si>
  <si>
    <t>220281199202277421</t>
  </si>
  <si>
    <t>牛田田</t>
  </si>
  <si>
    <t>16012512</t>
  </si>
  <si>
    <t>230921199201310123</t>
  </si>
  <si>
    <t>程宇婷</t>
  </si>
  <si>
    <t>16012506</t>
  </si>
  <si>
    <t>230833199112150025</t>
  </si>
  <si>
    <t>刘忠鹏</t>
  </si>
  <si>
    <t>16012522</t>
  </si>
  <si>
    <t>230281199301244360</t>
  </si>
  <si>
    <t>池海斌</t>
  </si>
  <si>
    <t>16012521</t>
  </si>
  <si>
    <t>230421199208102434</t>
  </si>
  <si>
    <t>机构编制数据管理中心</t>
  </si>
  <si>
    <t>100101</t>
  </si>
  <si>
    <t>刘百惠</t>
  </si>
  <si>
    <t>16013525</t>
  </si>
  <si>
    <t>230811199112120020</t>
  </si>
  <si>
    <t>张澜荠</t>
  </si>
  <si>
    <t>16013428</t>
  </si>
  <si>
    <t>23900419920708262X</t>
  </si>
  <si>
    <t>路春阳</t>
  </si>
  <si>
    <t>16013701</t>
  </si>
  <si>
    <t>230882199012251467</t>
  </si>
  <si>
    <t>100102</t>
  </si>
  <si>
    <t>段海莹</t>
  </si>
  <si>
    <t>16012925</t>
  </si>
  <si>
    <t>230805199211020220</t>
  </si>
  <si>
    <t>81</t>
  </si>
  <si>
    <t>周美含</t>
  </si>
  <si>
    <t>16012903</t>
  </si>
  <si>
    <t>230302199004066422</t>
  </si>
  <si>
    <t>刘海艳</t>
  </si>
  <si>
    <t>16012911</t>
  </si>
  <si>
    <t>230833199007100309</t>
  </si>
  <si>
    <t>100103</t>
  </si>
  <si>
    <t>王钰</t>
  </si>
  <si>
    <t>16010822</t>
  </si>
  <si>
    <t>230882198809260825</t>
  </si>
  <si>
    <t>路海晶</t>
  </si>
  <si>
    <t>16011006</t>
  </si>
  <si>
    <t>230882198906210643</t>
  </si>
  <si>
    <t>姜丹丹</t>
  </si>
  <si>
    <t>16010214</t>
  </si>
  <si>
    <t>230882198905104929</t>
  </si>
  <si>
    <t>张思聪</t>
  </si>
  <si>
    <t>16010129</t>
  </si>
  <si>
    <t>230405198906160442</t>
  </si>
  <si>
    <t>矫健</t>
  </si>
  <si>
    <t>16011023</t>
  </si>
  <si>
    <t>230833198710240528</t>
  </si>
  <si>
    <t>黄乐</t>
  </si>
  <si>
    <t>16010228</t>
  </si>
  <si>
    <t>23042119910114161X</t>
  </si>
  <si>
    <t>86.5</t>
  </si>
  <si>
    <t>李爱芝</t>
  </si>
  <si>
    <t>16010416</t>
  </si>
  <si>
    <t>230881198711212247</t>
  </si>
  <si>
    <t>徐莹</t>
  </si>
  <si>
    <t>16010713</t>
  </si>
  <si>
    <t>230811198910242140</t>
  </si>
  <si>
    <t>抚远市口岸管理服务中心</t>
  </si>
  <si>
    <t>110101</t>
  </si>
  <si>
    <t>王家尧</t>
  </si>
  <si>
    <t>16012923</t>
  </si>
  <si>
    <t>230524199205280010</t>
  </si>
  <si>
    <t>陈敏</t>
  </si>
  <si>
    <t>16013011</t>
  </si>
  <si>
    <t>230127198608122212</t>
  </si>
  <si>
    <t>刘林林</t>
  </si>
  <si>
    <t>16013004</t>
  </si>
  <si>
    <t>230828198703288020</t>
  </si>
  <si>
    <t>110102</t>
  </si>
  <si>
    <t>周杰</t>
  </si>
  <si>
    <t>16012302</t>
  </si>
  <si>
    <t>232101198706115022</t>
  </si>
  <si>
    <t>林乐鑫</t>
  </si>
  <si>
    <t>16012304</t>
  </si>
  <si>
    <t>230606199204212844</t>
  </si>
  <si>
    <t>史丹丹</t>
  </si>
  <si>
    <t>16012307</t>
  </si>
  <si>
    <t>230833198802050561</t>
  </si>
  <si>
    <t>110103</t>
  </si>
  <si>
    <t>刘秋屿</t>
  </si>
  <si>
    <t>16013129</t>
  </si>
  <si>
    <t>230833199309060381</t>
  </si>
  <si>
    <t>张艳艳</t>
  </si>
  <si>
    <t>16013220</t>
  </si>
  <si>
    <t>230881199005230127</t>
  </si>
  <si>
    <t>陈贺</t>
  </si>
  <si>
    <t>16013309</t>
  </si>
  <si>
    <t>230833199209230224</t>
  </si>
  <si>
    <t>赵驰宇</t>
  </si>
  <si>
    <t>16013127</t>
  </si>
  <si>
    <t>230804198908050023</t>
  </si>
  <si>
    <t>王艳玲</t>
  </si>
  <si>
    <t>16013314</t>
  </si>
  <si>
    <t>230521199402052149</t>
  </si>
  <si>
    <t>周杨</t>
  </si>
  <si>
    <t>16013210</t>
  </si>
  <si>
    <t>230828199206195725</t>
  </si>
  <si>
    <t>固定资产投资评审中心</t>
  </si>
  <si>
    <t>120101</t>
  </si>
  <si>
    <t>胡月</t>
  </si>
  <si>
    <t>16013423</t>
  </si>
  <si>
    <t>230833199107030221</t>
  </si>
  <si>
    <t>王丹</t>
  </si>
  <si>
    <t>16013606</t>
  </si>
  <si>
    <t>230882199109100040</t>
  </si>
  <si>
    <t>苏中瑞</t>
  </si>
  <si>
    <t>16013723</t>
  </si>
  <si>
    <t>230833199004300014</t>
  </si>
  <si>
    <t>工程审计员</t>
  </si>
  <si>
    <t>120102</t>
  </si>
  <si>
    <t>陈国刚</t>
  </si>
  <si>
    <t>16012804</t>
  </si>
  <si>
    <t>230833198709210217</t>
  </si>
  <si>
    <t>朱韬</t>
  </si>
  <si>
    <t>16012816</t>
  </si>
  <si>
    <t>230621199110150252</t>
  </si>
  <si>
    <t>张宝俊</t>
  </si>
  <si>
    <t>16012813</t>
  </si>
  <si>
    <t>230106199010112039</t>
  </si>
  <si>
    <t>财务审计员</t>
  </si>
  <si>
    <t>120103</t>
  </si>
  <si>
    <t>韩文佳</t>
  </si>
  <si>
    <t>16013510</t>
  </si>
  <si>
    <t>231024198712162026</t>
  </si>
  <si>
    <t>孙宾</t>
  </si>
  <si>
    <t>16013503</t>
  </si>
  <si>
    <t>23052319910223041X</t>
  </si>
  <si>
    <t>张洋</t>
  </si>
  <si>
    <t>16013724</t>
  </si>
  <si>
    <t>230833199007060378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</si>
</sst>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28"/>
      <color indexed="8"/>
      <name val="宋体"/>
      <charset val="134"/>
    </font>
    <font>
      <sz val="28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0"/>
    </font>
    <font>
      <b/>
      <sz val="16"/>
      <name val="宋体"/>
      <charset val="134"/>
    </font>
    <font>
      <b/>
      <sz val="16"/>
      <name val="Arial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5"/>
  <sheetViews>
    <sheetView tabSelected="1" workbookViewId="0">
      <selection activeCell="P5" sqref="P5"/>
    </sheetView>
  </sheetViews>
  <sheetFormatPr defaultColWidth="9" defaultRowHeight="13.5"/>
  <cols>
    <col min="1" max="1" width="6.75" customWidth="1"/>
    <col min="2" max="2" width="42.125" customWidth="1"/>
    <col min="3" max="3" width="17.5" customWidth="1"/>
    <col min="4" max="4" width="12" customWidth="1"/>
    <col min="5" max="5" width="12.125" customWidth="1"/>
    <col min="6" max="6" width="14.125" customWidth="1"/>
    <col min="7" max="7" width="30.25" customWidth="1"/>
    <col min="8" max="8" width="8" customWidth="1"/>
    <col min="9" max="9" width="6.75" customWidth="1"/>
    <col min="10" max="10" width="9.625" customWidth="1"/>
    <col min="11" max="11" width="11.125" customWidth="1"/>
    <col min="12" max="12" width="8.25" customWidth="1"/>
    <col min="13" max="13" width="11.875" customWidth="1"/>
    <col min="14" max="14" width="9.25" customWidth="1"/>
    <col min="15" max="15" width="7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1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0.5" spans="1:1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ht="20.25" spans="1:15">
      <c r="A4" s="6">
        <v>1</v>
      </c>
      <c r="B4" s="7" t="s">
        <v>16</v>
      </c>
      <c r="C4" s="7" t="s">
        <v>17</v>
      </c>
      <c r="D4" s="9" t="s">
        <v>18</v>
      </c>
      <c r="E4" s="7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22</v>
      </c>
      <c r="K4" s="8">
        <f t="shared" ref="K4:K67" si="0">J4*0.6</f>
        <v>54.9</v>
      </c>
      <c r="L4" s="8">
        <v>77.6</v>
      </c>
      <c r="M4" s="8">
        <f t="shared" ref="M4:M67" si="1">L4*0.4</f>
        <v>31.04</v>
      </c>
      <c r="N4" s="8">
        <f t="shared" ref="N4:N67" si="2">K4+M4</f>
        <v>85.94</v>
      </c>
      <c r="O4" s="8" t="s">
        <v>24</v>
      </c>
    </row>
    <row r="5" ht="20.25" spans="1:15">
      <c r="A5" s="6">
        <v>2</v>
      </c>
      <c r="B5" s="7" t="s">
        <v>16</v>
      </c>
      <c r="C5" s="7" t="s">
        <v>17</v>
      </c>
      <c r="D5" s="8" t="s">
        <v>18</v>
      </c>
      <c r="E5" s="7" t="s">
        <v>25</v>
      </c>
      <c r="F5" s="8" t="s">
        <v>26</v>
      </c>
      <c r="G5" s="8" t="s">
        <v>27</v>
      </c>
      <c r="H5" s="8" t="s">
        <v>28</v>
      </c>
      <c r="I5" s="8" t="s">
        <v>23</v>
      </c>
      <c r="J5" s="8" t="s">
        <v>28</v>
      </c>
      <c r="K5" s="8">
        <f t="shared" si="0"/>
        <v>52.5</v>
      </c>
      <c r="L5" s="8">
        <v>72</v>
      </c>
      <c r="M5" s="8">
        <f t="shared" si="1"/>
        <v>28.8</v>
      </c>
      <c r="N5" s="8">
        <f t="shared" si="2"/>
        <v>81.3</v>
      </c>
      <c r="O5" s="8" t="s">
        <v>29</v>
      </c>
    </row>
    <row r="6" ht="20.25" spans="1:15">
      <c r="A6" s="6">
        <v>3</v>
      </c>
      <c r="B6" s="7" t="s">
        <v>16</v>
      </c>
      <c r="C6" s="7" t="s">
        <v>17</v>
      </c>
      <c r="D6" s="8" t="s">
        <v>18</v>
      </c>
      <c r="E6" s="7" t="s">
        <v>30</v>
      </c>
      <c r="F6" s="8" t="s">
        <v>31</v>
      </c>
      <c r="G6" s="8" t="s">
        <v>32</v>
      </c>
      <c r="H6" s="8" t="s">
        <v>33</v>
      </c>
      <c r="I6" s="8" t="s">
        <v>23</v>
      </c>
      <c r="J6" s="8" t="s">
        <v>33</v>
      </c>
      <c r="K6" s="8">
        <f t="shared" si="0"/>
        <v>51</v>
      </c>
      <c r="L6" s="8">
        <v>0</v>
      </c>
      <c r="M6" s="8">
        <f t="shared" si="1"/>
        <v>0</v>
      </c>
      <c r="N6" s="8">
        <f t="shared" si="2"/>
        <v>51</v>
      </c>
      <c r="O6" s="8" t="s">
        <v>34</v>
      </c>
    </row>
    <row r="7" ht="20.25" spans="1:15">
      <c r="A7" s="6">
        <v>4</v>
      </c>
      <c r="B7" s="7" t="s">
        <v>16</v>
      </c>
      <c r="C7" s="7" t="s">
        <v>35</v>
      </c>
      <c r="D7" s="8" t="s">
        <v>36</v>
      </c>
      <c r="E7" s="7" t="s">
        <v>37</v>
      </c>
      <c r="F7" s="8" t="s">
        <v>38</v>
      </c>
      <c r="G7" s="8" t="s">
        <v>39</v>
      </c>
      <c r="H7" s="8" t="s">
        <v>40</v>
      </c>
      <c r="I7" s="8" t="s">
        <v>23</v>
      </c>
      <c r="J7" s="8" t="s">
        <v>40</v>
      </c>
      <c r="K7" s="8">
        <f t="shared" si="0"/>
        <v>51.6</v>
      </c>
      <c r="L7" s="8">
        <v>84.8</v>
      </c>
      <c r="M7" s="8">
        <f t="shared" si="1"/>
        <v>33.92</v>
      </c>
      <c r="N7" s="8">
        <f t="shared" si="2"/>
        <v>85.52</v>
      </c>
      <c r="O7" s="8" t="s">
        <v>24</v>
      </c>
    </row>
    <row r="8" ht="20.25" spans="1:15">
      <c r="A8" s="6">
        <v>5</v>
      </c>
      <c r="B8" s="7" t="s">
        <v>16</v>
      </c>
      <c r="C8" s="7" t="s">
        <v>35</v>
      </c>
      <c r="D8" s="8" t="s">
        <v>36</v>
      </c>
      <c r="E8" s="7" t="s">
        <v>41</v>
      </c>
      <c r="F8" s="8" t="s">
        <v>42</v>
      </c>
      <c r="G8" s="8" t="s">
        <v>43</v>
      </c>
      <c r="H8" s="8" t="s">
        <v>33</v>
      </c>
      <c r="I8" s="8" t="s">
        <v>23</v>
      </c>
      <c r="J8" s="8" t="s">
        <v>33</v>
      </c>
      <c r="K8" s="8">
        <f t="shared" si="0"/>
        <v>51</v>
      </c>
      <c r="L8" s="8">
        <v>83.2</v>
      </c>
      <c r="M8" s="8">
        <f t="shared" si="1"/>
        <v>33.28</v>
      </c>
      <c r="N8" s="8">
        <f t="shared" si="2"/>
        <v>84.28</v>
      </c>
      <c r="O8" s="8" t="s">
        <v>29</v>
      </c>
    </row>
    <row r="9" ht="20.25" spans="1:15">
      <c r="A9" s="6">
        <v>6</v>
      </c>
      <c r="B9" s="7" t="s">
        <v>16</v>
      </c>
      <c r="C9" s="7" t="s">
        <v>35</v>
      </c>
      <c r="D9" s="8" t="s">
        <v>36</v>
      </c>
      <c r="E9" s="7" t="s">
        <v>44</v>
      </c>
      <c r="F9" s="8" t="s">
        <v>45</v>
      </c>
      <c r="G9" s="8" t="s">
        <v>46</v>
      </c>
      <c r="H9" s="8" t="s">
        <v>33</v>
      </c>
      <c r="I9" s="8" t="s">
        <v>23</v>
      </c>
      <c r="J9" s="8" t="s">
        <v>33</v>
      </c>
      <c r="K9" s="8">
        <f t="shared" si="0"/>
        <v>51</v>
      </c>
      <c r="L9" s="8">
        <v>65.2</v>
      </c>
      <c r="M9" s="8">
        <f t="shared" si="1"/>
        <v>26.08</v>
      </c>
      <c r="N9" s="8">
        <f t="shared" si="2"/>
        <v>77.08</v>
      </c>
      <c r="O9" s="8">
        <v>3</v>
      </c>
    </row>
    <row r="10" ht="17" customHeight="1" spans="1:15">
      <c r="A10" s="6">
        <v>7</v>
      </c>
      <c r="B10" s="7" t="s">
        <v>16</v>
      </c>
      <c r="C10" s="7" t="s">
        <v>47</v>
      </c>
      <c r="D10" s="8" t="s">
        <v>48</v>
      </c>
      <c r="E10" s="7" t="s">
        <v>49</v>
      </c>
      <c r="F10" s="8" t="s">
        <v>50</v>
      </c>
      <c r="G10" s="8" t="s">
        <v>51</v>
      </c>
      <c r="H10" s="8" t="s">
        <v>40</v>
      </c>
      <c r="I10" s="8" t="s">
        <v>23</v>
      </c>
      <c r="J10" s="8" t="s">
        <v>40</v>
      </c>
      <c r="K10" s="8">
        <f t="shared" si="0"/>
        <v>51.6</v>
      </c>
      <c r="L10" s="8">
        <v>72.4</v>
      </c>
      <c r="M10" s="8">
        <f t="shared" si="1"/>
        <v>28.96</v>
      </c>
      <c r="N10" s="8">
        <f t="shared" si="2"/>
        <v>80.56</v>
      </c>
      <c r="O10" s="8" t="s">
        <v>24</v>
      </c>
    </row>
    <row r="11" ht="20.25" spans="1:15">
      <c r="A11" s="6">
        <v>8</v>
      </c>
      <c r="B11" s="7" t="s">
        <v>16</v>
      </c>
      <c r="C11" s="7" t="s">
        <v>47</v>
      </c>
      <c r="D11" s="8" t="s">
        <v>48</v>
      </c>
      <c r="E11" s="7" t="s">
        <v>52</v>
      </c>
      <c r="F11" s="8" t="s">
        <v>53</v>
      </c>
      <c r="G11" s="8" t="s">
        <v>54</v>
      </c>
      <c r="H11" s="8" t="s">
        <v>55</v>
      </c>
      <c r="I11" s="8" t="s">
        <v>23</v>
      </c>
      <c r="J11" s="8" t="s">
        <v>55</v>
      </c>
      <c r="K11" s="8">
        <f t="shared" si="0"/>
        <v>45.6</v>
      </c>
      <c r="L11" s="8">
        <v>63.8</v>
      </c>
      <c r="M11" s="8">
        <f t="shared" si="1"/>
        <v>25.52</v>
      </c>
      <c r="N11" s="8">
        <f t="shared" si="2"/>
        <v>71.12</v>
      </c>
      <c r="O11" s="8" t="s">
        <v>29</v>
      </c>
    </row>
    <row r="12" ht="20.25" spans="1:15">
      <c r="A12" s="6">
        <v>9</v>
      </c>
      <c r="B12" s="7" t="s">
        <v>16</v>
      </c>
      <c r="C12" s="7" t="s">
        <v>47</v>
      </c>
      <c r="D12" s="8" t="s">
        <v>48</v>
      </c>
      <c r="E12" s="7" t="s">
        <v>56</v>
      </c>
      <c r="F12" s="8" t="s">
        <v>57</v>
      </c>
      <c r="G12" s="8" t="s">
        <v>58</v>
      </c>
      <c r="H12" s="8" t="s">
        <v>59</v>
      </c>
      <c r="I12" s="8" t="s">
        <v>23</v>
      </c>
      <c r="J12" s="8" t="s">
        <v>59</v>
      </c>
      <c r="K12" s="8">
        <f t="shared" si="0"/>
        <v>43.2</v>
      </c>
      <c r="L12" s="8">
        <v>64.4</v>
      </c>
      <c r="M12" s="8">
        <f t="shared" si="1"/>
        <v>25.76</v>
      </c>
      <c r="N12" s="8">
        <f t="shared" si="2"/>
        <v>68.96</v>
      </c>
      <c r="O12" s="8" t="s">
        <v>34</v>
      </c>
    </row>
    <row r="13" ht="20.25" spans="1:15">
      <c r="A13" s="6">
        <v>10</v>
      </c>
      <c r="B13" s="7" t="s">
        <v>16</v>
      </c>
      <c r="C13" s="7" t="s">
        <v>60</v>
      </c>
      <c r="D13" s="8" t="s">
        <v>61</v>
      </c>
      <c r="E13" s="7" t="s">
        <v>62</v>
      </c>
      <c r="F13" s="8" t="s">
        <v>63</v>
      </c>
      <c r="G13" s="8" t="s">
        <v>64</v>
      </c>
      <c r="H13" s="8" t="s">
        <v>65</v>
      </c>
      <c r="I13" s="8" t="s">
        <v>23</v>
      </c>
      <c r="J13" s="8" t="s">
        <v>65</v>
      </c>
      <c r="K13" s="8">
        <f t="shared" si="0"/>
        <v>48</v>
      </c>
      <c r="L13" s="8">
        <v>68</v>
      </c>
      <c r="M13" s="8">
        <f t="shared" si="1"/>
        <v>27.2</v>
      </c>
      <c r="N13" s="8">
        <f t="shared" si="2"/>
        <v>75.2</v>
      </c>
      <c r="O13" s="8" t="s">
        <v>24</v>
      </c>
    </row>
    <row r="14" ht="20.25" spans="1:15">
      <c r="A14" s="6">
        <v>11</v>
      </c>
      <c r="B14" s="7" t="s">
        <v>16</v>
      </c>
      <c r="C14" s="7" t="s">
        <v>60</v>
      </c>
      <c r="D14" s="8" t="s">
        <v>61</v>
      </c>
      <c r="E14" s="7" t="s">
        <v>66</v>
      </c>
      <c r="F14" s="8" t="s">
        <v>67</v>
      </c>
      <c r="G14" s="8" t="s">
        <v>68</v>
      </c>
      <c r="H14" s="8" t="s">
        <v>59</v>
      </c>
      <c r="I14" s="8" t="s">
        <v>23</v>
      </c>
      <c r="J14" s="8" t="s">
        <v>59</v>
      </c>
      <c r="K14" s="8">
        <f t="shared" si="0"/>
        <v>43.2</v>
      </c>
      <c r="L14" s="8">
        <v>73</v>
      </c>
      <c r="M14" s="8">
        <f t="shared" si="1"/>
        <v>29.2</v>
      </c>
      <c r="N14" s="8">
        <f t="shared" si="2"/>
        <v>72.4</v>
      </c>
      <c r="O14" s="8" t="s">
        <v>29</v>
      </c>
    </row>
    <row r="15" ht="20.25" spans="1:15">
      <c r="A15" s="6">
        <v>12</v>
      </c>
      <c r="B15" s="7" t="s">
        <v>16</v>
      </c>
      <c r="C15" s="7" t="s">
        <v>60</v>
      </c>
      <c r="D15" s="8" t="s">
        <v>61</v>
      </c>
      <c r="E15" s="7" t="s">
        <v>69</v>
      </c>
      <c r="F15" s="8" t="s">
        <v>70</v>
      </c>
      <c r="G15" s="8" t="s">
        <v>71</v>
      </c>
      <c r="H15" s="8" t="s">
        <v>72</v>
      </c>
      <c r="I15" s="8" t="s">
        <v>23</v>
      </c>
      <c r="J15" s="8" t="s">
        <v>72</v>
      </c>
      <c r="K15" s="8">
        <f t="shared" si="0"/>
        <v>41.1</v>
      </c>
      <c r="L15" s="8">
        <v>72</v>
      </c>
      <c r="M15" s="8">
        <f t="shared" si="1"/>
        <v>28.8</v>
      </c>
      <c r="N15" s="8">
        <f t="shared" si="2"/>
        <v>69.9</v>
      </c>
      <c r="O15" s="8" t="s">
        <v>34</v>
      </c>
    </row>
    <row r="16" ht="20.25" spans="1:15">
      <c r="A16" s="6">
        <v>13</v>
      </c>
      <c r="B16" s="7" t="s">
        <v>73</v>
      </c>
      <c r="C16" s="7" t="s">
        <v>74</v>
      </c>
      <c r="D16" s="8" t="s">
        <v>75</v>
      </c>
      <c r="E16" s="7" t="s">
        <v>76</v>
      </c>
      <c r="F16" s="8" t="s">
        <v>77</v>
      </c>
      <c r="G16" s="8" t="s">
        <v>78</v>
      </c>
      <c r="H16" s="8" t="s">
        <v>79</v>
      </c>
      <c r="I16" s="8" t="s">
        <v>23</v>
      </c>
      <c r="J16" s="8" t="s">
        <v>79</v>
      </c>
      <c r="K16" s="8">
        <f t="shared" si="0"/>
        <v>34.8</v>
      </c>
      <c r="L16" s="8">
        <v>79.4</v>
      </c>
      <c r="M16" s="8">
        <f t="shared" si="1"/>
        <v>31.76</v>
      </c>
      <c r="N16" s="8">
        <f t="shared" si="2"/>
        <v>66.56</v>
      </c>
      <c r="O16" s="8" t="s">
        <v>24</v>
      </c>
    </row>
    <row r="17" ht="20.25" spans="1:15">
      <c r="A17" s="6">
        <v>14</v>
      </c>
      <c r="B17" s="7" t="s">
        <v>73</v>
      </c>
      <c r="C17" s="7" t="s">
        <v>74</v>
      </c>
      <c r="D17" s="8" t="s">
        <v>75</v>
      </c>
      <c r="E17" s="7" t="s">
        <v>80</v>
      </c>
      <c r="F17" s="8" t="s">
        <v>81</v>
      </c>
      <c r="G17" s="8" t="s">
        <v>82</v>
      </c>
      <c r="H17" s="8" t="s">
        <v>83</v>
      </c>
      <c r="I17" s="8" t="s">
        <v>23</v>
      </c>
      <c r="J17" s="8" t="s">
        <v>83</v>
      </c>
      <c r="K17" s="8">
        <f t="shared" si="0"/>
        <v>33.9</v>
      </c>
      <c r="L17" s="8">
        <v>80.8</v>
      </c>
      <c r="M17" s="8">
        <f t="shared" si="1"/>
        <v>32.32</v>
      </c>
      <c r="N17" s="8">
        <f t="shared" si="2"/>
        <v>66.22</v>
      </c>
      <c r="O17" s="8" t="s">
        <v>29</v>
      </c>
    </row>
    <row r="18" ht="20.25" spans="1:15">
      <c r="A18" s="6">
        <v>15</v>
      </c>
      <c r="B18" s="7" t="s">
        <v>73</v>
      </c>
      <c r="C18" s="7" t="s">
        <v>74</v>
      </c>
      <c r="D18" s="8" t="s">
        <v>75</v>
      </c>
      <c r="E18" s="7" t="s">
        <v>84</v>
      </c>
      <c r="F18" s="8" t="s">
        <v>85</v>
      </c>
      <c r="G18" s="8" t="s">
        <v>86</v>
      </c>
      <c r="H18" s="8" t="s">
        <v>83</v>
      </c>
      <c r="I18" s="8" t="s">
        <v>23</v>
      </c>
      <c r="J18" s="8" t="s">
        <v>83</v>
      </c>
      <c r="K18" s="8">
        <f t="shared" si="0"/>
        <v>33.9</v>
      </c>
      <c r="L18" s="8">
        <v>74.4</v>
      </c>
      <c r="M18" s="8">
        <f t="shared" si="1"/>
        <v>29.76</v>
      </c>
      <c r="N18" s="8">
        <f t="shared" si="2"/>
        <v>63.66</v>
      </c>
      <c r="O18" s="8">
        <v>3</v>
      </c>
    </row>
    <row r="19" ht="20.25" spans="1:15">
      <c r="A19" s="6">
        <v>16</v>
      </c>
      <c r="B19" s="7" t="s">
        <v>73</v>
      </c>
      <c r="C19" s="7" t="s">
        <v>74</v>
      </c>
      <c r="D19" s="8" t="s">
        <v>75</v>
      </c>
      <c r="E19" s="7" t="s">
        <v>87</v>
      </c>
      <c r="F19" s="8" t="s">
        <v>88</v>
      </c>
      <c r="G19" s="8" t="s">
        <v>89</v>
      </c>
      <c r="H19" s="8" t="s">
        <v>90</v>
      </c>
      <c r="I19" s="8" t="s">
        <v>23</v>
      </c>
      <c r="J19" s="8" t="s">
        <v>90</v>
      </c>
      <c r="K19" s="8">
        <f t="shared" si="0"/>
        <v>33</v>
      </c>
      <c r="L19" s="8">
        <v>76.6</v>
      </c>
      <c r="M19" s="8">
        <f t="shared" si="1"/>
        <v>30.64</v>
      </c>
      <c r="N19" s="8">
        <f t="shared" si="2"/>
        <v>63.64</v>
      </c>
      <c r="O19" s="8">
        <v>4</v>
      </c>
    </row>
    <row r="20" ht="20.25" spans="1:15">
      <c r="A20" s="6">
        <v>17</v>
      </c>
      <c r="B20" s="7" t="s">
        <v>73</v>
      </c>
      <c r="C20" s="7" t="s">
        <v>74</v>
      </c>
      <c r="D20" s="8" t="s">
        <v>75</v>
      </c>
      <c r="E20" s="7" t="s">
        <v>91</v>
      </c>
      <c r="F20" s="8" t="s">
        <v>92</v>
      </c>
      <c r="G20" s="8" t="s">
        <v>93</v>
      </c>
      <c r="H20" s="8" t="s">
        <v>94</v>
      </c>
      <c r="I20" s="8" t="s">
        <v>23</v>
      </c>
      <c r="J20" s="8" t="s">
        <v>94</v>
      </c>
      <c r="K20" s="8">
        <f t="shared" si="0"/>
        <v>33.3</v>
      </c>
      <c r="L20" s="8">
        <v>74.6</v>
      </c>
      <c r="M20" s="8">
        <f t="shared" si="1"/>
        <v>29.84</v>
      </c>
      <c r="N20" s="8">
        <f t="shared" si="2"/>
        <v>63.14</v>
      </c>
      <c r="O20" s="8">
        <v>5</v>
      </c>
    </row>
    <row r="21" ht="20.25" spans="1:15">
      <c r="A21" s="6">
        <v>18</v>
      </c>
      <c r="B21" s="7" t="s">
        <v>73</v>
      </c>
      <c r="C21" s="7" t="s">
        <v>74</v>
      </c>
      <c r="D21" s="8" t="s">
        <v>75</v>
      </c>
      <c r="E21" s="7" t="s">
        <v>95</v>
      </c>
      <c r="F21" s="8" t="s">
        <v>96</v>
      </c>
      <c r="G21" s="8" t="s">
        <v>97</v>
      </c>
      <c r="H21" s="8" t="s">
        <v>90</v>
      </c>
      <c r="I21" s="8" t="s">
        <v>23</v>
      </c>
      <c r="J21" s="8" t="s">
        <v>90</v>
      </c>
      <c r="K21" s="8">
        <f t="shared" si="0"/>
        <v>33</v>
      </c>
      <c r="L21" s="8">
        <v>73.8</v>
      </c>
      <c r="M21" s="8">
        <f t="shared" si="1"/>
        <v>29.52</v>
      </c>
      <c r="N21" s="8">
        <f t="shared" si="2"/>
        <v>62.52</v>
      </c>
      <c r="O21" s="8">
        <v>6</v>
      </c>
    </row>
    <row r="22" ht="20.25" spans="1:15">
      <c r="A22" s="6">
        <v>19</v>
      </c>
      <c r="B22" s="7" t="s">
        <v>98</v>
      </c>
      <c r="C22" s="7" t="s">
        <v>47</v>
      </c>
      <c r="D22" s="8" t="s">
        <v>99</v>
      </c>
      <c r="E22" s="7" t="s">
        <v>100</v>
      </c>
      <c r="F22" s="8" t="s">
        <v>101</v>
      </c>
      <c r="G22" s="8" t="s">
        <v>102</v>
      </c>
      <c r="H22" s="8" t="s">
        <v>103</v>
      </c>
      <c r="I22" s="8" t="s">
        <v>23</v>
      </c>
      <c r="J22" s="8" t="s">
        <v>103</v>
      </c>
      <c r="K22" s="8">
        <f t="shared" si="0"/>
        <v>47.7</v>
      </c>
      <c r="L22" s="8">
        <v>74.6</v>
      </c>
      <c r="M22" s="8">
        <f t="shared" si="1"/>
        <v>29.84</v>
      </c>
      <c r="N22" s="8">
        <f t="shared" si="2"/>
        <v>77.54</v>
      </c>
      <c r="O22" s="8" t="s">
        <v>24</v>
      </c>
    </row>
    <row r="23" ht="20.25" spans="1:15">
      <c r="A23" s="6">
        <v>20</v>
      </c>
      <c r="B23" s="7" t="s">
        <v>98</v>
      </c>
      <c r="C23" s="7" t="s">
        <v>47</v>
      </c>
      <c r="D23" s="8" t="s">
        <v>99</v>
      </c>
      <c r="E23" s="7" t="s">
        <v>104</v>
      </c>
      <c r="F23" s="8" t="s">
        <v>105</v>
      </c>
      <c r="G23" s="8" t="s">
        <v>106</v>
      </c>
      <c r="H23" s="8" t="s">
        <v>107</v>
      </c>
      <c r="I23" s="8" t="s">
        <v>23</v>
      </c>
      <c r="J23" s="8" t="s">
        <v>107</v>
      </c>
      <c r="K23" s="8">
        <f t="shared" si="0"/>
        <v>44.1</v>
      </c>
      <c r="L23" s="8">
        <v>70.4</v>
      </c>
      <c r="M23" s="8">
        <f t="shared" si="1"/>
        <v>28.16</v>
      </c>
      <c r="N23" s="8">
        <f t="shared" si="2"/>
        <v>72.26</v>
      </c>
      <c r="O23" s="8" t="s">
        <v>29</v>
      </c>
    </row>
    <row r="24" ht="20.25" spans="1:15">
      <c r="A24" s="6">
        <v>21</v>
      </c>
      <c r="B24" s="7" t="s">
        <v>98</v>
      </c>
      <c r="C24" s="7" t="s">
        <v>47</v>
      </c>
      <c r="D24" s="8" t="s">
        <v>99</v>
      </c>
      <c r="E24" s="7" t="s">
        <v>108</v>
      </c>
      <c r="F24" s="8" t="s">
        <v>109</v>
      </c>
      <c r="G24" s="8" t="s">
        <v>110</v>
      </c>
      <c r="H24" s="8" t="s">
        <v>111</v>
      </c>
      <c r="I24" s="8" t="s">
        <v>23</v>
      </c>
      <c r="J24" s="8" t="s">
        <v>111</v>
      </c>
      <c r="K24" s="8">
        <f t="shared" si="0"/>
        <v>43.5</v>
      </c>
      <c r="L24" s="8">
        <v>69.6</v>
      </c>
      <c r="M24" s="8">
        <f t="shared" si="1"/>
        <v>27.84</v>
      </c>
      <c r="N24" s="8">
        <f t="shared" si="2"/>
        <v>71.34</v>
      </c>
      <c r="O24" s="8" t="s">
        <v>34</v>
      </c>
    </row>
    <row r="25" ht="20.25" spans="1:15">
      <c r="A25" s="6">
        <v>22</v>
      </c>
      <c r="B25" s="7" t="s">
        <v>98</v>
      </c>
      <c r="C25" s="7" t="s">
        <v>112</v>
      </c>
      <c r="D25" s="8" t="s">
        <v>113</v>
      </c>
      <c r="E25" s="7" t="s">
        <v>114</v>
      </c>
      <c r="F25" s="8" t="s">
        <v>115</v>
      </c>
      <c r="G25" s="8" t="s">
        <v>116</v>
      </c>
      <c r="H25" s="8" t="s">
        <v>117</v>
      </c>
      <c r="I25" s="8" t="s">
        <v>23</v>
      </c>
      <c r="J25" s="8" t="s">
        <v>117</v>
      </c>
      <c r="K25" s="8">
        <f t="shared" si="0"/>
        <v>47.1</v>
      </c>
      <c r="L25" s="8">
        <v>49.2</v>
      </c>
      <c r="M25" s="8">
        <f t="shared" si="1"/>
        <v>19.68</v>
      </c>
      <c r="N25" s="8">
        <f t="shared" si="2"/>
        <v>66.78</v>
      </c>
      <c r="O25" s="8" t="s">
        <v>24</v>
      </c>
    </row>
    <row r="26" ht="20.25" spans="1:15">
      <c r="A26" s="6">
        <v>23</v>
      </c>
      <c r="B26" s="7" t="s">
        <v>98</v>
      </c>
      <c r="C26" s="7" t="s">
        <v>112</v>
      </c>
      <c r="D26" s="8" t="s">
        <v>113</v>
      </c>
      <c r="E26" s="7" t="s">
        <v>118</v>
      </c>
      <c r="F26" s="8" t="s">
        <v>119</v>
      </c>
      <c r="G26" s="8" t="s">
        <v>120</v>
      </c>
      <c r="H26" s="8" t="s">
        <v>121</v>
      </c>
      <c r="I26" s="8" t="s">
        <v>23</v>
      </c>
      <c r="J26" s="8" t="s">
        <v>121</v>
      </c>
      <c r="K26" s="8">
        <f t="shared" si="0"/>
        <v>35.1</v>
      </c>
      <c r="L26" s="8">
        <v>0</v>
      </c>
      <c r="M26" s="8">
        <f t="shared" si="1"/>
        <v>0</v>
      </c>
      <c r="N26" s="8">
        <f t="shared" si="2"/>
        <v>35.1</v>
      </c>
      <c r="O26" s="8" t="s">
        <v>29</v>
      </c>
    </row>
    <row r="27" ht="20.25" spans="1:15">
      <c r="A27" s="6">
        <v>24</v>
      </c>
      <c r="B27" s="7" t="s">
        <v>98</v>
      </c>
      <c r="C27" s="7" t="s">
        <v>112</v>
      </c>
      <c r="D27" s="8" t="s">
        <v>113</v>
      </c>
      <c r="E27" s="7" t="s">
        <v>122</v>
      </c>
      <c r="F27" s="8" t="s">
        <v>123</v>
      </c>
      <c r="G27" s="8" t="s">
        <v>124</v>
      </c>
      <c r="H27" s="8" t="s">
        <v>121</v>
      </c>
      <c r="I27" s="8" t="s">
        <v>23</v>
      </c>
      <c r="J27" s="8" t="s">
        <v>121</v>
      </c>
      <c r="K27" s="8">
        <f t="shared" si="0"/>
        <v>35.1</v>
      </c>
      <c r="L27" s="8">
        <v>0</v>
      </c>
      <c r="M27" s="8">
        <f t="shared" si="1"/>
        <v>0</v>
      </c>
      <c r="N27" s="8">
        <f t="shared" si="2"/>
        <v>35.1</v>
      </c>
      <c r="O27" s="8" t="s">
        <v>29</v>
      </c>
    </row>
    <row r="28" ht="20.25" spans="1:15">
      <c r="A28" s="6">
        <v>25</v>
      </c>
      <c r="B28" s="7" t="s">
        <v>98</v>
      </c>
      <c r="C28" s="7" t="s">
        <v>47</v>
      </c>
      <c r="D28" s="8" t="s">
        <v>125</v>
      </c>
      <c r="E28" s="7" t="s">
        <v>126</v>
      </c>
      <c r="F28" s="8" t="s">
        <v>127</v>
      </c>
      <c r="G28" s="8" t="s">
        <v>128</v>
      </c>
      <c r="H28" s="8" t="s">
        <v>129</v>
      </c>
      <c r="I28" s="8" t="s">
        <v>23</v>
      </c>
      <c r="J28" s="8" t="s">
        <v>129</v>
      </c>
      <c r="K28" s="8">
        <f t="shared" si="0"/>
        <v>49.2</v>
      </c>
      <c r="L28" s="8">
        <v>82.2</v>
      </c>
      <c r="M28" s="8">
        <f t="shared" si="1"/>
        <v>32.88</v>
      </c>
      <c r="N28" s="8">
        <f t="shared" si="2"/>
        <v>82.08</v>
      </c>
      <c r="O28" s="8">
        <v>1</v>
      </c>
    </row>
    <row r="29" ht="20.25" spans="1:15">
      <c r="A29" s="6">
        <v>26</v>
      </c>
      <c r="B29" s="7" t="s">
        <v>98</v>
      </c>
      <c r="C29" s="7" t="s">
        <v>47</v>
      </c>
      <c r="D29" s="8" t="s">
        <v>125</v>
      </c>
      <c r="E29" s="7" t="s">
        <v>130</v>
      </c>
      <c r="F29" s="8" t="s">
        <v>131</v>
      </c>
      <c r="G29" s="8" t="s">
        <v>132</v>
      </c>
      <c r="H29" s="8" t="s">
        <v>133</v>
      </c>
      <c r="I29" s="8" t="s">
        <v>23</v>
      </c>
      <c r="J29" s="8" t="s">
        <v>133</v>
      </c>
      <c r="K29" s="8">
        <f t="shared" si="0"/>
        <v>49.5</v>
      </c>
      <c r="L29" s="8">
        <v>67</v>
      </c>
      <c r="M29" s="8">
        <f t="shared" si="1"/>
        <v>26.8</v>
      </c>
      <c r="N29" s="8">
        <f t="shared" si="2"/>
        <v>76.3</v>
      </c>
      <c r="O29" s="8">
        <v>2</v>
      </c>
    </row>
    <row r="30" ht="20.25" spans="1:15">
      <c r="A30" s="6">
        <v>27</v>
      </c>
      <c r="B30" s="7" t="s">
        <v>98</v>
      </c>
      <c r="C30" s="7" t="s">
        <v>47</v>
      </c>
      <c r="D30" s="8" t="s">
        <v>125</v>
      </c>
      <c r="E30" s="7" t="s">
        <v>134</v>
      </c>
      <c r="F30" s="8" t="s">
        <v>135</v>
      </c>
      <c r="G30" s="8" t="s">
        <v>136</v>
      </c>
      <c r="H30" s="8" t="s">
        <v>107</v>
      </c>
      <c r="I30" s="8" t="s">
        <v>23</v>
      </c>
      <c r="J30" s="8" t="s">
        <v>107</v>
      </c>
      <c r="K30" s="8">
        <f t="shared" si="0"/>
        <v>44.1</v>
      </c>
      <c r="L30" s="8">
        <v>67.6</v>
      </c>
      <c r="M30" s="8">
        <f t="shared" si="1"/>
        <v>27.04</v>
      </c>
      <c r="N30" s="8">
        <f t="shared" si="2"/>
        <v>71.14</v>
      </c>
      <c r="O30" s="8" t="s">
        <v>34</v>
      </c>
    </row>
    <row r="31" ht="20.25" spans="1:15">
      <c r="A31" s="6">
        <v>28</v>
      </c>
      <c r="B31" s="7" t="s">
        <v>137</v>
      </c>
      <c r="C31" s="7" t="s">
        <v>60</v>
      </c>
      <c r="D31" s="8" t="s">
        <v>138</v>
      </c>
      <c r="E31" s="7" t="s">
        <v>139</v>
      </c>
      <c r="F31" s="8" t="s">
        <v>140</v>
      </c>
      <c r="G31" s="8" t="s">
        <v>141</v>
      </c>
      <c r="H31" s="8" t="s">
        <v>129</v>
      </c>
      <c r="I31" s="8" t="s">
        <v>23</v>
      </c>
      <c r="J31" s="8" t="s">
        <v>129</v>
      </c>
      <c r="K31" s="8">
        <f t="shared" si="0"/>
        <v>49.2</v>
      </c>
      <c r="L31" s="8">
        <v>70.8</v>
      </c>
      <c r="M31" s="8">
        <f t="shared" si="1"/>
        <v>28.32</v>
      </c>
      <c r="N31" s="8">
        <f t="shared" si="2"/>
        <v>77.52</v>
      </c>
      <c r="O31" s="8">
        <v>1</v>
      </c>
    </row>
    <row r="32" ht="20.25" spans="1:15">
      <c r="A32" s="6">
        <v>29</v>
      </c>
      <c r="B32" s="7" t="s">
        <v>137</v>
      </c>
      <c r="C32" s="7" t="s">
        <v>60</v>
      </c>
      <c r="D32" s="8" t="s">
        <v>138</v>
      </c>
      <c r="E32" s="7" t="s">
        <v>142</v>
      </c>
      <c r="F32" s="8" t="s">
        <v>143</v>
      </c>
      <c r="G32" s="8" t="s">
        <v>144</v>
      </c>
      <c r="H32" s="8" t="s">
        <v>145</v>
      </c>
      <c r="I32" s="8" t="s">
        <v>23</v>
      </c>
      <c r="J32" s="8" t="s">
        <v>145</v>
      </c>
      <c r="K32" s="8">
        <f t="shared" si="0"/>
        <v>47.4</v>
      </c>
      <c r="L32" s="8">
        <v>71.8</v>
      </c>
      <c r="M32" s="8">
        <f t="shared" si="1"/>
        <v>28.72</v>
      </c>
      <c r="N32" s="8">
        <f t="shared" si="2"/>
        <v>76.12</v>
      </c>
      <c r="O32" s="8">
        <v>2</v>
      </c>
    </row>
    <row r="33" ht="20.25" spans="1:15">
      <c r="A33" s="6">
        <v>30</v>
      </c>
      <c r="B33" s="7" t="s">
        <v>137</v>
      </c>
      <c r="C33" s="7" t="s">
        <v>60</v>
      </c>
      <c r="D33" s="8" t="s">
        <v>138</v>
      </c>
      <c r="E33" s="7" t="s">
        <v>146</v>
      </c>
      <c r="F33" s="8" t="s">
        <v>147</v>
      </c>
      <c r="G33" s="8" t="s">
        <v>148</v>
      </c>
      <c r="H33" s="8" t="s">
        <v>149</v>
      </c>
      <c r="I33" s="8" t="s">
        <v>23</v>
      </c>
      <c r="J33" s="8" t="s">
        <v>149</v>
      </c>
      <c r="K33" s="8">
        <f t="shared" si="0"/>
        <v>45</v>
      </c>
      <c r="L33" s="8">
        <v>74</v>
      </c>
      <c r="M33" s="8">
        <f t="shared" si="1"/>
        <v>29.6</v>
      </c>
      <c r="N33" s="8">
        <f t="shared" si="2"/>
        <v>74.6</v>
      </c>
      <c r="O33" s="8">
        <v>3</v>
      </c>
    </row>
    <row r="34" ht="20.25" spans="1:15">
      <c r="A34" s="6">
        <v>31</v>
      </c>
      <c r="B34" s="7" t="s">
        <v>137</v>
      </c>
      <c r="C34" s="7" t="s">
        <v>60</v>
      </c>
      <c r="D34" s="8" t="s">
        <v>138</v>
      </c>
      <c r="E34" s="7" t="s">
        <v>150</v>
      </c>
      <c r="F34" s="8" t="s">
        <v>151</v>
      </c>
      <c r="G34" s="8" t="s">
        <v>152</v>
      </c>
      <c r="H34" s="8" t="s">
        <v>153</v>
      </c>
      <c r="I34" s="8" t="s">
        <v>23</v>
      </c>
      <c r="J34" s="8" t="s">
        <v>153</v>
      </c>
      <c r="K34" s="8">
        <f t="shared" si="0"/>
        <v>45.3</v>
      </c>
      <c r="L34" s="8">
        <v>71.6</v>
      </c>
      <c r="M34" s="8">
        <f t="shared" si="1"/>
        <v>28.64</v>
      </c>
      <c r="N34" s="8">
        <f t="shared" si="2"/>
        <v>73.94</v>
      </c>
      <c r="O34" s="8" t="s">
        <v>154</v>
      </c>
    </row>
    <row r="35" ht="20.25" spans="1:15">
      <c r="A35" s="6">
        <v>32</v>
      </c>
      <c r="B35" s="7" t="s">
        <v>137</v>
      </c>
      <c r="C35" s="7" t="s">
        <v>60</v>
      </c>
      <c r="D35" s="8" t="s">
        <v>138</v>
      </c>
      <c r="E35" s="7" t="s">
        <v>155</v>
      </c>
      <c r="F35" s="8" t="s">
        <v>156</v>
      </c>
      <c r="G35" s="8" t="s">
        <v>157</v>
      </c>
      <c r="H35" s="8" t="s">
        <v>117</v>
      </c>
      <c r="I35" s="8" t="s">
        <v>158</v>
      </c>
      <c r="J35" s="8" t="s">
        <v>159</v>
      </c>
      <c r="K35" s="8">
        <f t="shared" si="0"/>
        <v>53.1</v>
      </c>
      <c r="L35" s="8">
        <v>0</v>
      </c>
      <c r="M35" s="8">
        <f t="shared" si="1"/>
        <v>0</v>
      </c>
      <c r="N35" s="8">
        <f t="shared" si="2"/>
        <v>53.1</v>
      </c>
      <c r="O35" s="8">
        <v>5</v>
      </c>
    </row>
    <row r="36" ht="20.25" spans="1:15">
      <c r="A36" s="6">
        <v>33</v>
      </c>
      <c r="B36" s="7" t="s">
        <v>137</v>
      </c>
      <c r="C36" s="7" t="s">
        <v>60</v>
      </c>
      <c r="D36" s="8" t="s">
        <v>138</v>
      </c>
      <c r="E36" s="7" t="s">
        <v>160</v>
      </c>
      <c r="F36" s="8" t="s">
        <v>161</v>
      </c>
      <c r="G36" s="8" t="s">
        <v>162</v>
      </c>
      <c r="H36" s="8" t="s">
        <v>163</v>
      </c>
      <c r="I36" s="8" t="s">
        <v>23</v>
      </c>
      <c r="J36" s="8" t="s">
        <v>163</v>
      </c>
      <c r="K36" s="8">
        <f t="shared" si="0"/>
        <v>44.7</v>
      </c>
      <c r="L36" s="8">
        <v>0</v>
      </c>
      <c r="M36" s="8">
        <f t="shared" si="1"/>
        <v>0</v>
      </c>
      <c r="N36" s="8">
        <f t="shared" si="2"/>
        <v>44.7</v>
      </c>
      <c r="O36" s="8" t="s">
        <v>164</v>
      </c>
    </row>
    <row r="37" ht="20.25" spans="1:15">
      <c r="A37" s="6">
        <v>34</v>
      </c>
      <c r="B37" s="7" t="s">
        <v>137</v>
      </c>
      <c r="C37" s="7" t="s">
        <v>165</v>
      </c>
      <c r="D37" s="8" t="s">
        <v>166</v>
      </c>
      <c r="E37" s="7" t="s">
        <v>167</v>
      </c>
      <c r="F37" s="8" t="s">
        <v>168</v>
      </c>
      <c r="G37" s="8" t="s">
        <v>169</v>
      </c>
      <c r="H37" s="8" t="s">
        <v>55</v>
      </c>
      <c r="I37" s="8" t="s">
        <v>23</v>
      </c>
      <c r="J37" s="8" t="s">
        <v>55</v>
      </c>
      <c r="K37" s="8">
        <f t="shared" si="0"/>
        <v>45.6</v>
      </c>
      <c r="L37" s="8">
        <v>83.6</v>
      </c>
      <c r="M37" s="8">
        <f t="shared" si="1"/>
        <v>33.44</v>
      </c>
      <c r="N37" s="8">
        <f t="shared" si="2"/>
        <v>79.04</v>
      </c>
      <c r="O37" s="8" t="s">
        <v>24</v>
      </c>
    </row>
    <row r="38" ht="20.25" spans="1:15">
      <c r="A38" s="6">
        <v>35</v>
      </c>
      <c r="B38" s="7" t="s">
        <v>137</v>
      </c>
      <c r="C38" s="7" t="s">
        <v>165</v>
      </c>
      <c r="D38" s="8" t="s">
        <v>166</v>
      </c>
      <c r="E38" s="7" t="s">
        <v>170</v>
      </c>
      <c r="F38" s="8" t="s">
        <v>171</v>
      </c>
      <c r="G38" s="8" t="s">
        <v>172</v>
      </c>
      <c r="H38" s="8" t="s">
        <v>163</v>
      </c>
      <c r="I38" s="8" t="s">
        <v>23</v>
      </c>
      <c r="J38" s="8" t="s">
        <v>163</v>
      </c>
      <c r="K38" s="8">
        <f t="shared" si="0"/>
        <v>44.7</v>
      </c>
      <c r="L38" s="8">
        <v>76.6</v>
      </c>
      <c r="M38" s="8">
        <f t="shared" si="1"/>
        <v>30.64</v>
      </c>
      <c r="N38" s="8">
        <f t="shared" si="2"/>
        <v>75.34</v>
      </c>
      <c r="O38" s="8" t="s">
        <v>29</v>
      </c>
    </row>
    <row r="39" ht="20.25" spans="1:15">
      <c r="A39" s="6">
        <v>36</v>
      </c>
      <c r="B39" s="7" t="s">
        <v>137</v>
      </c>
      <c r="C39" s="7" t="s">
        <v>165</v>
      </c>
      <c r="D39" s="8" t="s">
        <v>166</v>
      </c>
      <c r="E39" s="7" t="s">
        <v>173</v>
      </c>
      <c r="F39" s="8" t="s">
        <v>174</v>
      </c>
      <c r="G39" s="8" t="s">
        <v>175</v>
      </c>
      <c r="H39" s="8" t="s">
        <v>176</v>
      </c>
      <c r="I39" s="8" t="s">
        <v>23</v>
      </c>
      <c r="J39" s="8" t="s">
        <v>176</v>
      </c>
      <c r="K39" s="8">
        <f t="shared" si="0"/>
        <v>42.9</v>
      </c>
      <c r="L39" s="8">
        <v>77.2</v>
      </c>
      <c r="M39" s="8">
        <f t="shared" si="1"/>
        <v>30.88</v>
      </c>
      <c r="N39" s="8">
        <f t="shared" si="2"/>
        <v>73.78</v>
      </c>
      <c r="O39" s="8" t="s">
        <v>34</v>
      </c>
    </row>
    <row r="40" ht="20.25" spans="1:15">
      <c r="A40" s="6">
        <v>37</v>
      </c>
      <c r="B40" s="7" t="s">
        <v>137</v>
      </c>
      <c r="C40" s="7" t="s">
        <v>165</v>
      </c>
      <c r="D40" s="8" t="s">
        <v>166</v>
      </c>
      <c r="E40" s="7" t="s">
        <v>84</v>
      </c>
      <c r="F40" s="8" t="s">
        <v>177</v>
      </c>
      <c r="G40" s="8" t="s">
        <v>178</v>
      </c>
      <c r="H40" s="8" t="s">
        <v>176</v>
      </c>
      <c r="I40" s="8" t="s">
        <v>23</v>
      </c>
      <c r="J40" s="8" t="s">
        <v>176</v>
      </c>
      <c r="K40" s="8">
        <f t="shared" si="0"/>
        <v>42.9</v>
      </c>
      <c r="L40" s="8">
        <v>76.2</v>
      </c>
      <c r="M40" s="8">
        <f t="shared" si="1"/>
        <v>30.48</v>
      </c>
      <c r="N40" s="8">
        <f t="shared" si="2"/>
        <v>73.38</v>
      </c>
      <c r="O40" s="8">
        <v>4</v>
      </c>
    </row>
    <row r="41" ht="20.25" spans="1:15">
      <c r="A41" s="6">
        <v>38</v>
      </c>
      <c r="B41" s="7" t="s">
        <v>137</v>
      </c>
      <c r="C41" s="7" t="s">
        <v>60</v>
      </c>
      <c r="D41" s="8" t="s">
        <v>179</v>
      </c>
      <c r="E41" s="7" t="s">
        <v>180</v>
      </c>
      <c r="F41" s="8" t="s">
        <v>181</v>
      </c>
      <c r="G41" s="8" t="s">
        <v>182</v>
      </c>
      <c r="H41" s="8" t="s">
        <v>183</v>
      </c>
      <c r="I41" s="8" t="s">
        <v>158</v>
      </c>
      <c r="J41" s="8" t="s">
        <v>22</v>
      </c>
      <c r="K41" s="8">
        <f t="shared" si="0"/>
        <v>54.9</v>
      </c>
      <c r="L41" s="8">
        <v>69.8</v>
      </c>
      <c r="M41" s="8">
        <f t="shared" si="1"/>
        <v>27.92</v>
      </c>
      <c r="N41" s="8">
        <f t="shared" si="2"/>
        <v>82.82</v>
      </c>
      <c r="O41" s="8" t="s">
        <v>24</v>
      </c>
    </row>
    <row r="42" ht="20.25" spans="1:15">
      <c r="A42" s="6">
        <v>39</v>
      </c>
      <c r="B42" s="7" t="s">
        <v>137</v>
      </c>
      <c r="C42" s="7" t="s">
        <v>60</v>
      </c>
      <c r="D42" s="8" t="s">
        <v>179</v>
      </c>
      <c r="E42" s="7" t="s">
        <v>184</v>
      </c>
      <c r="F42" s="8" t="s">
        <v>185</v>
      </c>
      <c r="G42" s="8" t="s">
        <v>186</v>
      </c>
      <c r="H42" s="8" t="s">
        <v>117</v>
      </c>
      <c r="I42" s="8" t="s">
        <v>158</v>
      </c>
      <c r="J42" s="8" t="s">
        <v>159</v>
      </c>
      <c r="K42" s="8">
        <f t="shared" si="0"/>
        <v>53.1</v>
      </c>
      <c r="L42" s="8">
        <v>73</v>
      </c>
      <c r="M42" s="8">
        <f t="shared" si="1"/>
        <v>29.2</v>
      </c>
      <c r="N42" s="8">
        <f t="shared" si="2"/>
        <v>82.3</v>
      </c>
      <c r="O42" s="8">
        <v>2</v>
      </c>
    </row>
    <row r="43" ht="20.25" spans="1:15">
      <c r="A43" s="6">
        <v>40</v>
      </c>
      <c r="B43" s="7" t="s">
        <v>137</v>
      </c>
      <c r="C43" s="7" t="s">
        <v>60</v>
      </c>
      <c r="D43" s="8" t="s">
        <v>179</v>
      </c>
      <c r="E43" s="7" t="s">
        <v>187</v>
      </c>
      <c r="F43" s="8" t="s">
        <v>188</v>
      </c>
      <c r="G43" s="8" t="s">
        <v>189</v>
      </c>
      <c r="H43" s="8" t="s">
        <v>190</v>
      </c>
      <c r="I43" s="8" t="s">
        <v>23</v>
      </c>
      <c r="J43" s="8" t="s">
        <v>190</v>
      </c>
      <c r="K43" s="8">
        <f t="shared" si="0"/>
        <v>53.4</v>
      </c>
      <c r="L43" s="8">
        <v>71.8</v>
      </c>
      <c r="M43" s="8">
        <f t="shared" si="1"/>
        <v>28.72</v>
      </c>
      <c r="N43" s="8">
        <f t="shared" si="2"/>
        <v>82.12</v>
      </c>
      <c r="O43" s="8" t="s">
        <v>34</v>
      </c>
    </row>
    <row r="44" ht="20.25" spans="1:15">
      <c r="A44" s="6">
        <v>41</v>
      </c>
      <c r="B44" s="7" t="s">
        <v>137</v>
      </c>
      <c r="C44" s="7" t="s">
        <v>60</v>
      </c>
      <c r="D44" s="8" t="s">
        <v>179</v>
      </c>
      <c r="E44" s="7" t="s">
        <v>191</v>
      </c>
      <c r="F44" s="8" t="s">
        <v>192</v>
      </c>
      <c r="G44" s="8" t="s">
        <v>193</v>
      </c>
      <c r="H44" s="8" t="s">
        <v>194</v>
      </c>
      <c r="I44" s="8" t="s">
        <v>23</v>
      </c>
      <c r="J44" s="8" t="s">
        <v>194</v>
      </c>
      <c r="K44" s="8">
        <f t="shared" si="0"/>
        <v>53.7</v>
      </c>
      <c r="L44" s="8">
        <v>70.2</v>
      </c>
      <c r="M44" s="8">
        <f t="shared" si="1"/>
        <v>28.08</v>
      </c>
      <c r="N44" s="8">
        <f t="shared" si="2"/>
        <v>81.78</v>
      </c>
      <c r="O44" s="8">
        <v>4</v>
      </c>
    </row>
    <row r="45" ht="20.25" spans="1:15">
      <c r="A45" s="6">
        <v>42</v>
      </c>
      <c r="B45" s="7" t="s">
        <v>137</v>
      </c>
      <c r="C45" s="7" t="s">
        <v>60</v>
      </c>
      <c r="D45" s="8" t="s">
        <v>179</v>
      </c>
      <c r="E45" s="7" t="s">
        <v>195</v>
      </c>
      <c r="F45" s="8" t="s">
        <v>196</v>
      </c>
      <c r="G45" s="8" t="s">
        <v>197</v>
      </c>
      <c r="H45" s="8" t="s">
        <v>198</v>
      </c>
      <c r="I45" s="8" t="s">
        <v>23</v>
      </c>
      <c r="J45" s="8" t="s">
        <v>198</v>
      </c>
      <c r="K45" s="8">
        <f t="shared" si="0"/>
        <v>52.8</v>
      </c>
      <c r="L45" s="8">
        <v>28</v>
      </c>
      <c r="M45" s="8">
        <f t="shared" si="1"/>
        <v>11.2</v>
      </c>
      <c r="N45" s="8">
        <f t="shared" si="2"/>
        <v>64</v>
      </c>
      <c r="O45" s="8" t="s">
        <v>199</v>
      </c>
    </row>
    <row r="46" ht="20.25" spans="1:15">
      <c r="A46" s="6">
        <v>43</v>
      </c>
      <c r="B46" s="7" t="s">
        <v>137</v>
      </c>
      <c r="C46" s="7" t="s">
        <v>60</v>
      </c>
      <c r="D46" s="8" t="s">
        <v>179</v>
      </c>
      <c r="E46" s="7" t="s">
        <v>200</v>
      </c>
      <c r="F46" s="8" t="s">
        <v>201</v>
      </c>
      <c r="G46" s="8" t="s">
        <v>202</v>
      </c>
      <c r="H46" s="8" t="s">
        <v>28</v>
      </c>
      <c r="I46" s="8" t="s">
        <v>23</v>
      </c>
      <c r="J46" s="8" t="s">
        <v>28</v>
      </c>
      <c r="K46" s="8">
        <f t="shared" si="0"/>
        <v>52.5</v>
      </c>
      <c r="L46" s="8">
        <v>0</v>
      </c>
      <c r="M46" s="8">
        <f t="shared" si="1"/>
        <v>0</v>
      </c>
      <c r="N46" s="8">
        <f t="shared" si="2"/>
        <v>52.5</v>
      </c>
      <c r="O46" s="8" t="s">
        <v>164</v>
      </c>
    </row>
    <row r="47" ht="20.25" spans="1:15">
      <c r="A47" s="6">
        <v>44</v>
      </c>
      <c r="B47" s="7" t="s">
        <v>203</v>
      </c>
      <c r="C47" s="8" t="s">
        <v>204</v>
      </c>
      <c r="D47" s="8" t="s">
        <v>205</v>
      </c>
      <c r="E47" s="7" t="s">
        <v>206</v>
      </c>
      <c r="F47" s="8" t="s">
        <v>207</v>
      </c>
      <c r="G47" s="8" t="s">
        <v>208</v>
      </c>
      <c r="H47" s="8" t="s">
        <v>111</v>
      </c>
      <c r="I47" s="8" t="s">
        <v>23</v>
      </c>
      <c r="J47" s="8" t="s">
        <v>111</v>
      </c>
      <c r="K47" s="8">
        <f t="shared" si="0"/>
        <v>43.5</v>
      </c>
      <c r="L47" s="8">
        <v>79.8</v>
      </c>
      <c r="M47" s="8">
        <f t="shared" si="1"/>
        <v>31.92</v>
      </c>
      <c r="N47" s="8">
        <f t="shared" si="2"/>
        <v>75.42</v>
      </c>
      <c r="O47" s="8">
        <v>1</v>
      </c>
    </row>
    <row r="48" ht="20.25" spans="1:15">
      <c r="A48" s="6">
        <v>45</v>
      </c>
      <c r="B48" s="7" t="s">
        <v>203</v>
      </c>
      <c r="C48" s="8" t="s">
        <v>204</v>
      </c>
      <c r="D48" s="8" t="s">
        <v>205</v>
      </c>
      <c r="E48" s="7" t="s">
        <v>209</v>
      </c>
      <c r="F48" s="8" t="s">
        <v>210</v>
      </c>
      <c r="G48" s="8" t="s">
        <v>211</v>
      </c>
      <c r="H48" s="8" t="s">
        <v>107</v>
      </c>
      <c r="I48" s="8" t="s">
        <v>23</v>
      </c>
      <c r="J48" s="8" t="s">
        <v>107</v>
      </c>
      <c r="K48" s="8">
        <f t="shared" si="0"/>
        <v>44.1</v>
      </c>
      <c r="L48" s="8">
        <v>78.2</v>
      </c>
      <c r="M48" s="8">
        <f t="shared" si="1"/>
        <v>31.28</v>
      </c>
      <c r="N48" s="8">
        <f t="shared" si="2"/>
        <v>75.38</v>
      </c>
      <c r="O48" s="8">
        <v>2</v>
      </c>
    </row>
    <row r="49" ht="20.25" spans="1:15">
      <c r="A49" s="6">
        <v>46</v>
      </c>
      <c r="B49" s="7" t="s">
        <v>203</v>
      </c>
      <c r="C49" s="8" t="s">
        <v>204</v>
      </c>
      <c r="D49" s="8" t="s">
        <v>205</v>
      </c>
      <c r="E49" s="7" t="s">
        <v>212</v>
      </c>
      <c r="F49" s="8" t="s">
        <v>213</v>
      </c>
      <c r="G49" s="8" t="s">
        <v>214</v>
      </c>
      <c r="H49" s="8" t="s">
        <v>215</v>
      </c>
      <c r="I49" s="8" t="s">
        <v>23</v>
      </c>
      <c r="J49" s="8" t="s">
        <v>215</v>
      </c>
      <c r="K49" s="8">
        <f t="shared" si="0"/>
        <v>42.6</v>
      </c>
      <c r="L49" s="8">
        <v>75.6</v>
      </c>
      <c r="M49" s="8">
        <f t="shared" si="1"/>
        <v>30.24</v>
      </c>
      <c r="N49" s="8">
        <f t="shared" si="2"/>
        <v>72.84</v>
      </c>
      <c r="O49" s="8" t="s">
        <v>34</v>
      </c>
    </row>
    <row r="50" ht="20.25" spans="1:15">
      <c r="A50" s="6">
        <v>47</v>
      </c>
      <c r="B50" s="7" t="s">
        <v>203</v>
      </c>
      <c r="C50" s="8" t="s">
        <v>204</v>
      </c>
      <c r="D50" s="8" t="s">
        <v>205</v>
      </c>
      <c r="E50" s="7" t="s">
        <v>216</v>
      </c>
      <c r="F50" s="8" t="s">
        <v>217</v>
      </c>
      <c r="G50" s="8" t="s">
        <v>218</v>
      </c>
      <c r="H50" s="8" t="s">
        <v>219</v>
      </c>
      <c r="I50" s="8" t="s">
        <v>23</v>
      </c>
      <c r="J50" s="8" t="s">
        <v>219</v>
      </c>
      <c r="K50" s="8">
        <f t="shared" si="0"/>
        <v>41.7</v>
      </c>
      <c r="L50" s="8">
        <v>77.4</v>
      </c>
      <c r="M50" s="8">
        <f t="shared" si="1"/>
        <v>30.96</v>
      </c>
      <c r="N50" s="8">
        <f t="shared" si="2"/>
        <v>72.66</v>
      </c>
      <c r="O50" s="8" t="s">
        <v>154</v>
      </c>
    </row>
    <row r="51" ht="20.25" spans="1:15">
      <c r="A51" s="6">
        <v>48</v>
      </c>
      <c r="B51" s="7" t="s">
        <v>203</v>
      </c>
      <c r="C51" s="8" t="s">
        <v>204</v>
      </c>
      <c r="D51" s="8" t="s">
        <v>205</v>
      </c>
      <c r="E51" s="7" t="s">
        <v>220</v>
      </c>
      <c r="F51" s="8" t="s">
        <v>221</v>
      </c>
      <c r="G51" s="8" t="s">
        <v>222</v>
      </c>
      <c r="H51" s="8" t="s">
        <v>223</v>
      </c>
      <c r="I51" s="8" t="s">
        <v>23</v>
      </c>
      <c r="J51" s="8" t="s">
        <v>223</v>
      </c>
      <c r="K51" s="8">
        <f t="shared" si="0"/>
        <v>40.2</v>
      </c>
      <c r="L51" s="8">
        <v>74.4</v>
      </c>
      <c r="M51" s="8">
        <f t="shared" si="1"/>
        <v>29.76</v>
      </c>
      <c r="N51" s="8">
        <f t="shared" si="2"/>
        <v>69.96</v>
      </c>
      <c r="O51" s="8" t="s">
        <v>199</v>
      </c>
    </row>
    <row r="52" ht="20.25" spans="1:15">
      <c r="A52" s="6">
        <v>49</v>
      </c>
      <c r="B52" s="7" t="s">
        <v>203</v>
      </c>
      <c r="C52" s="7" t="s">
        <v>165</v>
      </c>
      <c r="D52" s="8" t="s">
        <v>224</v>
      </c>
      <c r="E52" s="7" t="s">
        <v>225</v>
      </c>
      <c r="F52" s="8" t="s">
        <v>226</v>
      </c>
      <c r="G52" s="8" t="s">
        <v>227</v>
      </c>
      <c r="H52" s="8" t="s">
        <v>228</v>
      </c>
      <c r="I52" s="8" t="s">
        <v>23</v>
      </c>
      <c r="J52" s="8" t="s">
        <v>228</v>
      </c>
      <c r="K52" s="8">
        <f t="shared" si="0"/>
        <v>46.5</v>
      </c>
      <c r="L52" s="8">
        <v>72.4</v>
      </c>
      <c r="M52" s="8">
        <f t="shared" si="1"/>
        <v>28.96</v>
      </c>
      <c r="N52" s="8">
        <f t="shared" si="2"/>
        <v>75.46</v>
      </c>
      <c r="O52" s="8" t="s">
        <v>24</v>
      </c>
    </row>
    <row r="53" ht="20.25" spans="1:15">
      <c r="A53" s="6">
        <v>50</v>
      </c>
      <c r="B53" s="7" t="s">
        <v>203</v>
      </c>
      <c r="C53" s="7" t="s">
        <v>165</v>
      </c>
      <c r="D53" s="8" t="s">
        <v>224</v>
      </c>
      <c r="E53" s="7" t="s">
        <v>229</v>
      </c>
      <c r="F53" s="8" t="s">
        <v>230</v>
      </c>
      <c r="G53" s="8" t="s">
        <v>231</v>
      </c>
      <c r="H53" s="8" t="s">
        <v>232</v>
      </c>
      <c r="I53" s="8" t="s">
        <v>23</v>
      </c>
      <c r="J53" s="8" t="s">
        <v>232</v>
      </c>
      <c r="K53" s="8">
        <f t="shared" si="0"/>
        <v>39</v>
      </c>
      <c r="L53" s="8">
        <v>81.2</v>
      </c>
      <c r="M53" s="8">
        <f t="shared" si="1"/>
        <v>32.48</v>
      </c>
      <c r="N53" s="8">
        <f t="shared" si="2"/>
        <v>71.48</v>
      </c>
      <c r="O53" s="8" t="s">
        <v>29</v>
      </c>
    </row>
    <row r="54" ht="20.25" spans="1:15">
      <c r="A54" s="6">
        <v>51</v>
      </c>
      <c r="B54" s="7" t="s">
        <v>203</v>
      </c>
      <c r="C54" s="7" t="s">
        <v>165</v>
      </c>
      <c r="D54" s="8" t="s">
        <v>224</v>
      </c>
      <c r="E54" s="7" t="s">
        <v>233</v>
      </c>
      <c r="F54" s="8" t="s">
        <v>234</v>
      </c>
      <c r="G54" s="8" t="s">
        <v>235</v>
      </c>
      <c r="H54" s="8" t="s">
        <v>236</v>
      </c>
      <c r="I54" s="8" t="s">
        <v>23</v>
      </c>
      <c r="J54" s="8" t="s">
        <v>236</v>
      </c>
      <c r="K54" s="8">
        <f t="shared" si="0"/>
        <v>38.7</v>
      </c>
      <c r="L54" s="8">
        <v>58.8</v>
      </c>
      <c r="M54" s="8">
        <f t="shared" si="1"/>
        <v>23.52</v>
      </c>
      <c r="N54" s="8">
        <f t="shared" si="2"/>
        <v>62.22</v>
      </c>
      <c r="O54" s="8" t="s">
        <v>34</v>
      </c>
    </row>
    <row r="55" ht="20.25" spans="1:15">
      <c r="A55" s="6">
        <v>52</v>
      </c>
      <c r="B55" s="7" t="s">
        <v>203</v>
      </c>
      <c r="C55" s="7" t="s">
        <v>165</v>
      </c>
      <c r="D55" s="8" t="s">
        <v>224</v>
      </c>
      <c r="E55" s="7" t="s">
        <v>237</v>
      </c>
      <c r="F55" s="8" t="s">
        <v>238</v>
      </c>
      <c r="G55" s="8" t="s">
        <v>239</v>
      </c>
      <c r="H55" s="8" t="s">
        <v>90</v>
      </c>
      <c r="I55" s="8" t="s">
        <v>23</v>
      </c>
      <c r="J55" s="8" t="s">
        <v>90</v>
      </c>
      <c r="K55" s="8">
        <f t="shared" si="0"/>
        <v>33</v>
      </c>
      <c r="L55" s="8">
        <v>70.2</v>
      </c>
      <c r="M55" s="8">
        <f t="shared" si="1"/>
        <v>28.08</v>
      </c>
      <c r="N55" s="8">
        <f t="shared" si="2"/>
        <v>61.08</v>
      </c>
      <c r="O55" s="8" t="s">
        <v>154</v>
      </c>
    </row>
    <row r="56" ht="20.25" spans="1:15">
      <c r="A56" s="6">
        <v>53</v>
      </c>
      <c r="B56" s="7" t="s">
        <v>203</v>
      </c>
      <c r="C56" s="7" t="s">
        <v>165</v>
      </c>
      <c r="D56" s="8" t="s">
        <v>224</v>
      </c>
      <c r="E56" s="7" t="s">
        <v>240</v>
      </c>
      <c r="F56" s="8" t="s">
        <v>241</v>
      </c>
      <c r="G56" s="8" t="s">
        <v>242</v>
      </c>
      <c r="H56" s="8" t="s">
        <v>243</v>
      </c>
      <c r="I56" s="8" t="s">
        <v>23</v>
      </c>
      <c r="J56" s="8" t="s">
        <v>243</v>
      </c>
      <c r="K56" s="8">
        <f t="shared" si="0"/>
        <v>31.8</v>
      </c>
      <c r="L56" s="8">
        <v>64.8</v>
      </c>
      <c r="M56" s="8">
        <f t="shared" si="1"/>
        <v>25.92</v>
      </c>
      <c r="N56" s="8">
        <f t="shared" si="2"/>
        <v>57.72</v>
      </c>
      <c r="O56" s="8" t="s">
        <v>199</v>
      </c>
    </row>
    <row r="57" ht="20.25" spans="1:15">
      <c r="A57" s="6">
        <v>54</v>
      </c>
      <c r="B57" s="7" t="s">
        <v>203</v>
      </c>
      <c r="C57" s="7" t="s">
        <v>165</v>
      </c>
      <c r="D57" s="8" t="s">
        <v>224</v>
      </c>
      <c r="E57" s="7" t="s">
        <v>244</v>
      </c>
      <c r="F57" s="8" t="s">
        <v>245</v>
      </c>
      <c r="G57" s="8" t="s">
        <v>246</v>
      </c>
      <c r="H57" s="8" t="s">
        <v>247</v>
      </c>
      <c r="I57" s="8" t="s">
        <v>23</v>
      </c>
      <c r="J57" s="8" t="s">
        <v>247</v>
      </c>
      <c r="K57" s="8">
        <f t="shared" si="0"/>
        <v>29.7</v>
      </c>
      <c r="L57" s="8">
        <v>0</v>
      </c>
      <c r="M57" s="8">
        <f t="shared" si="1"/>
        <v>0</v>
      </c>
      <c r="N57" s="8">
        <f t="shared" si="2"/>
        <v>29.7</v>
      </c>
      <c r="O57" s="8" t="s">
        <v>164</v>
      </c>
    </row>
    <row r="58" ht="20.25" spans="1:15">
      <c r="A58" s="6">
        <v>55</v>
      </c>
      <c r="B58" s="7" t="s">
        <v>203</v>
      </c>
      <c r="C58" s="7" t="s">
        <v>248</v>
      </c>
      <c r="D58" s="8" t="s">
        <v>249</v>
      </c>
      <c r="E58" s="7" t="s">
        <v>250</v>
      </c>
      <c r="F58" s="8" t="s">
        <v>251</v>
      </c>
      <c r="G58" s="8" t="s">
        <v>252</v>
      </c>
      <c r="H58" s="8" t="s">
        <v>219</v>
      </c>
      <c r="I58" s="8" t="s">
        <v>158</v>
      </c>
      <c r="J58" s="8" t="s">
        <v>103</v>
      </c>
      <c r="K58" s="8">
        <f t="shared" si="0"/>
        <v>47.7</v>
      </c>
      <c r="L58" s="8">
        <v>83</v>
      </c>
      <c r="M58" s="8">
        <f t="shared" si="1"/>
        <v>33.2</v>
      </c>
      <c r="N58" s="8">
        <f t="shared" si="2"/>
        <v>80.9</v>
      </c>
      <c r="O58" s="8" t="s">
        <v>24</v>
      </c>
    </row>
    <row r="59" ht="20.25" spans="1:15">
      <c r="A59" s="6">
        <v>56</v>
      </c>
      <c r="B59" s="7" t="s">
        <v>203</v>
      </c>
      <c r="C59" s="7" t="s">
        <v>248</v>
      </c>
      <c r="D59" s="8" t="s">
        <v>249</v>
      </c>
      <c r="E59" s="7" t="s">
        <v>253</v>
      </c>
      <c r="F59" s="8" t="s">
        <v>254</v>
      </c>
      <c r="G59" s="8" t="s">
        <v>255</v>
      </c>
      <c r="H59" s="8" t="s">
        <v>236</v>
      </c>
      <c r="I59" s="8" t="s">
        <v>23</v>
      </c>
      <c r="J59" s="8" t="s">
        <v>236</v>
      </c>
      <c r="K59" s="8">
        <f t="shared" si="0"/>
        <v>38.7</v>
      </c>
      <c r="L59" s="8">
        <v>81.6</v>
      </c>
      <c r="M59" s="8">
        <f t="shared" si="1"/>
        <v>32.64</v>
      </c>
      <c r="N59" s="8">
        <f t="shared" si="2"/>
        <v>71.34</v>
      </c>
      <c r="O59" s="8" t="s">
        <v>29</v>
      </c>
    </row>
    <row r="60" ht="20.25" spans="1:15">
      <c r="A60" s="6">
        <v>57</v>
      </c>
      <c r="B60" s="7" t="s">
        <v>203</v>
      </c>
      <c r="C60" s="7" t="s">
        <v>248</v>
      </c>
      <c r="D60" s="8" t="s">
        <v>249</v>
      </c>
      <c r="E60" s="7" t="s">
        <v>256</v>
      </c>
      <c r="F60" s="8" t="s">
        <v>257</v>
      </c>
      <c r="G60" s="8" t="s">
        <v>258</v>
      </c>
      <c r="H60" s="8" t="s">
        <v>259</v>
      </c>
      <c r="I60" s="8" t="s">
        <v>23</v>
      </c>
      <c r="J60" s="8" t="s">
        <v>259</v>
      </c>
      <c r="K60" s="8">
        <f t="shared" si="0"/>
        <v>35.7</v>
      </c>
      <c r="L60" s="8">
        <v>0</v>
      </c>
      <c r="M60" s="8">
        <f t="shared" si="1"/>
        <v>0</v>
      </c>
      <c r="N60" s="8">
        <f t="shared" si="2"/>
        <v>35.7</v>
      </c>
      <c r="O60" s="8" t="s">
        <v>34</v>
      </c>
    </row>
    <row r="61" ht="20.25" spans="1:15">
      <c r="A61" s="6">
        <v>58</v>
      </c>
      <c r="B61" s="7" t="s">
        <v>203</v>
      </c>
      <c r="C61" s="7" t="s">
        <v>248</v>
      </c>
      <c r="D61" s="8" t="s">
        <v>260</v>
      </c>
      <c r="E61" s="7" t="s">
        <v>261</v>
      </c>
      <c r="F61" s="8" t="s">
        <v>262</v>
      </c>
      <c r="G61" s="8" t="s">
        <v>263</v>
      </c>
      <c r="H61" s="8" t="s">
        <v>264</v>
      </c>
      <c r="I61" s="8" t="s">
        <v>23</v>
      </c>
      <c r="J61" s="8" t="s">
        <v>264</v>
      </c>
      <c r="K61" s="8">
        <f t="shared" si="0"/>
        <v>38.1</v>
      </c>
      <c r="L61" s="8">
        <v>76.2</v>
      </c>
      <c r="M61" s="8">
        <f t="shared" si="1"/>
        <v>30.48</v>
      </c>
      <c r="N61" s="8">
        <f t="shared" si="2"/>
        <v>68.58</v>
      </c>
      <c r="O61" s="8" t="s">
        <v>24</v>
      </c>
    </row>
    <row r="62" ht="20.25" spans="1:15">
      <c r="A62" s="6">
        <v>59</v>
      </c>
      <c r="B62" s="7" t="s">
        <v>203</v>
      </c>
      <c r="C62" s="7" t="s">
        <v>248</v>
      </c>
      <c r="D62" s="8" t="s">
        <v>260</v>
      </c>
      <c r="E62" s="7" t="s">
        <v>265</v>
      </c>
      <c r="F62" s="8" t="s">
        <v>266</v>
      </c>
      <c r="G62" s="8" t="s">
        <v>267</v>
      </c>
      <c r="H62" s="8" t="s">
        <v>259</v>
      </c>
      <c r="I62" s="8" t="s">
        <v>23</v>
      </c>
      <c r="J62" s="8" t="s">
        <v>259</v>
      </c>
      <c r="K62" s="8">
        <f t="shared" si="0"/>
        <v>35.7</v>
      </c>
      <c r="L62" s="8">
        <v>74.6</v>
      </c>
      <c r="M62" s="8">
        <f t="shared" si="1"/>
        <v>29.84</v>
      </c>
      <c r="N62" s="8">
        <f t="shared" si="2"/>
        <v>65.54</v>
      </c>
      <c r="O62" s="8" t="s">
        <v>29</v>
      </c>
    </row>
    <row r="63" ht="20.25" spans="1:15">
      <c r="A63" s="6">
        <v>60</v>
      </c>
      <c r="B63" s="7" t="s">
        <v>203</v>
      </c>
      <c r="C63" s="7" t="s">
        <v>248</v>
      </c>
      <c r="D63" s="8" t="s">
        <v>260</v>
      </c>
      <c r="E63" s="7" t="s">
        <v>268</v>
      </c>
      <c r="F63" s="8" t="s">
        <v>269</v>
      </c>
      <c r="G63" s="8" t="s">
        <v>270</v>
      </c>
      <c r="H63" s="8" t="s">
        <v>271</v>
      </c>
      <c r="I63" s="8" t="s">
        <v>23</v>
      </c>
      <c r="J63" s="8" t="s">
        <v>271</v>
      </c>
      <c r="K63" s="8">
        <f t="shared" si="0"/>
        <v>30</v>
      </c>
      <c r="L63" s="8">
        <v>71</v>
      </c>
      <c r="M63" s="8">
        <f t="shared" si="1"/>
        <v>28.4</v>
      </c>
      <c r="N63" s="8">
        <f t="shared" si="2"/>
        <v>58.4</v>
      </c>
      <c r="O63" s="8" t="s">
        <v>34</v>
      </c>
    </row>
    <row r="64" ht="20.25" spans="1:15">
      <c r="A64" s="6">
        <v>61</v>
      </c>
      <c r="B64" s="7" t="s">
        <v>203</v>
      </c>
      <c r="C64" s="7" t="s">
        <v>35</v>
      </c>
      <c r="D64" s="8" t="s">
        <v>272</v>
      </c>
      <c r="E64" s="7" t="s">
        <v>273</v>
      </c>
      <c r="F64" s="8" t="s">
        <v>274</v>
      </c>
      <c r="G64" s="8" t="s">
        <v>275</v>
      </c>
      <c r="H64" s="8" t="s">
        <v>276</v>
      </c>
      <c r="I64" s="8" t="s">
        <v>23</v>
      </c>
      <c r="J64" s="8" t="s">
        <v>276</v>
      </c>
      <c r="K64" s="8">
        <f t="shared" si="0"/>
        <v>50.4</v>
      </c>
      <c r="L64" s="8">
        <v>62.2</v>
      </c>
      <c r="M64" s="8">
        <f t="shared" si="1"/>
        <v>24.88</v>
      </c>
      <c r="N64" s="8">
        <f t="shared" si="2"/>
        <v>75.28</v>
      </c>
      <c r="O64" s="8">
        <v>1</v>
      </c>
    </row>
    <row r="65" ht="20.25" spans="1:15">
      <c r="A65" s="6">
        <v>62</v>
      </c>
      <c r="B65" s="7" t="s">
        <v>203</v>
      </c>
      <c r="C65" s="7" t="s">
        <v>35</v>
      </c>
      <c r="D65" s="8" t="s">
        <v>272</v>
      </c>
      <c r="E65" s="7" t="s">
        <v>277</v>
      </c>
      <c r="F65" s="8" t="s">
        <v>278</v>
      </c>
      <c r="G65" s="8" t="s">
        <v>279</v>
      </c>
      <c r="H65" s="8" t="s">
        <v>33</v>
      </c>
      <c r="I65" s="8" t="s">
        <v>23</v>
      </c>
      <c r="J65" s="8" t="s">
        <v>33</v>
      </c>
      <c r="K65" s="8">
        <f t="shared" si="0"/>
        <v>51</v>
      </c>
      <c r="L65" s="8">
        <v>59</v>
      </c>
      <c r="M65" s="8">
        <f t="shared" si="1"/>
        <v>23.6</v>
      </c>
      <c r="N65" s="8">
        <f t="shared" si="2"/>
        <v>74.6</v>
      </c>
      <c r="O65" s="8">
        <v>2</v>
      </c>
    </row>
    <row r="66" ht="20.25" spans="1:15">
      <c r="A66" s="6">
        <v>63</v>
      </c>
      <c r="B66" s="7" t="s">
        <v>203</v>
      </c>
      <c r="C66" s="7" t="s">
        <v>35</v>
      </c>
      <c r="D66" s="8" t="s">
        <v>272</v>
      </c>
      <c r="E66" s="7" t="s">
        <v>280</v>
      </c>
      <c r="F66" s="8" t="s">
        <v>281</v>
      </c>
      <c r="G66" s="8" t="s">
        <v>282</v>
      </c>
      <c r="H66" s="8" t="s">
        <v>129</v>
      </c>
      <c r="I66" s="8" t="s">
        <v>23</v>
      </c>
      <c r="J66" s="8" t="s">
        <v>129</v>
      </c>
      <c r="K66" s="8">
        <f t="shared" si="0"/>
        <v>49.2</v>
      </c>
      <c r="L66" s="8">
        <v>59.2</v>
      </c>
      <c r="M66" s="8">
        <f t="shared" si="1"/>
        <v>23.68</v>
      </c>
      <c r="N66" s="8">
        <f t="shared" si="2"/>
        <v>72.88</v>
      </c>
      <c r="O66" s="8" t="s">
        <v>34</v>
      </c>
    </row>
    <row r="67" ht="20.25" spans="1:15">
      <c r="A67" s="6">
        <v>64</v>
      </c>
      <c r="B67" s="7" t="s">
        <v>283</v>
      </c>
      <c r="C67" s="7" t="s">
        <v>284</v>
      </c>
      <c r="D67" s="8" t="s">
        <v>285</v>
      </c>
      <c r="E67" s="7" t="s">
        <v>286</v>
      </c>
      <c r="F67" s="8" t="s">
        <v>287</v>
      </c>
      <c r="G67" s="8" t="s">
        <v>288</v>
      </c>
      <c r="H67" s="8" t="s">
        <v>223</v>
      </c>
      <c r="I67" s="8" t="s">
        <v>23</v>
      </c>
      <c r="J67" s="8" t="s">
        <v>223</v>
      </c>
      <c r="K67" s="8">
        <f t="shared" si="0"/>
        <v>40.2</v>
      </c>
      <c r="L67" s="8">
        <v>85.6</v>
      </c>
      <c r="M67" s="8">
        <f t="shared" si="1"/>
        <v>34.24</v>
      </c>
      <c r="N67" s="8">
        <f t="shared" si="2"/>
        <v>74.44</v>
      </c>
      <c r="O67" s="8">
        <v>1</v>
      </c>
    </row>
    <row r="68" ht="20.25" spans="1:15">
      <c r="A68" s="6">
        <v>65</v>
      </c>
      <c r="B68" s="7" t="s">
        <v>283</v>
      </c>
      <c r="C68" s="7" t="s">
        <v>284</v>
      </c>
      <c r="D68" s="8" t="s">
        <v>285</v>
      </c>
      <c r="E68" s="7" t="s">
        <v>289</v>
      </c>
      <c r="F68" s="8" t="s">
        <v>290</v>
      </c>
      <c r="G68" s="8" t="s">
        <v>291</v>
      </c>
      <c r="H68" s="8" t="s">
        <v>292</v>
      </c>
      <c r="I68" s="8" t="s">
        <v>23</v>
      </c>
      <c r="J68" s="8" t="s">
        <v>292</v>
      </c>
      <c r="K68" s="8">
        <f t="shared" ref="K68:K78" si="3">J68*0.6</f>
        <v>42</v>
      </c>
      <c r="L68" s="8">
        <v>75.4</v>
      </c>
      <c r="M68" s="8">
        <f t="shared" ref="M68:M78" si="4">L68*0.4</f>
        <v>30.16</v>
      </c>
      <c r="N68" s="8">
        <f t="shared" ref="N68:N78" si="5">K68+M68</f>
        <v>72.16</v>
      </c>
      <c r="O68" s="8">
        <v>2</v>
      </c>
    </row>
    <row r="69" ht="20.25" spans="1:15">
      <c r="A69" s="6">
        <v>66</v>
      </c>
      <c r="B69" s="7" t="s">
        <v>283</v>
      </c>
      <c r="C69" s="7" t="s">
        <v>284</v>
      </c>
      <c r="D69" s="8" t="s">
        <v>285</v>
      </c>
      <c r="E69" s="7" t="s">
        <v>293</v>
      </c>
      <c r="F69" s="8" t="s">
        <v>294</v>
      </c>
      <c r="G69" s="8" t="s">
        <v>295</v>
      </c>
      <c r="H69" s="8" t="s">
        <v>223</v>
      </c>
      <c r="I69" s="8" t="s">
        <v>23</v>
      </c>
      <c r="J69" s="8" t="s">
        <v>223</v>
      </c>
      <c r="K69" s="8">
        <f t="shared" si="3"/>
        <v>40.2</v>
      </c>
      <c r="L69" s="8">
        <v>75</v>
      </c>
      <c r="M69" s="8">
        <f t="shared" si="4"/>
        <v>30</v>
      </c>
      <c r="N69" s="8">
        <f t="shared" si="5"/>
        <v>70.2</v>
      </c>
      <c r="O69" s="8">
        <v>3</v>
      </c>
    </row>
    <row r="70" ht="20.25" spans="1:15">
      <c r="A70" s="6">
        <v>67</v>
      </c>
      <c r="B70" s="7" t="s">
        <v>283</v>
      </c>
      <c r="C70" s="7" t="s">
        <v>284</v>
      </c>
      <c r="D70" s="8" t="s">
        <v>285</v>
      </c>
      <c r="E70" s="7" t="s">
        <v>296</v>
      </c>
      <c r="F70" s="8" t="s">
        <v>297</v>
      </c>
      <c r="G70" s="8" t="s">
        <v>298</v>
      </c>
      <c r="H70" s="8" t="s">
        <v>232</v>
      </c>
      <c r="I70" s="8" t="s">
        <v>23</v>
      </c>
      <c r="J70" s="8" t="s">
        <v>232</v>
      </c>
      <c r="K70" s="8">
        <f t="shared" si="3"/>
        <v>39</v>
      </c>
      <c r="L70" s="8">
        <v>77.4</v>
      </c>
      <c r="M70" s="8">
        <f t="shared" si="4"/>
        <v>30.96</v>
      </c>
      <c r="N70" s="8">
        <f t="shared" si="5"/>
        <v>69.96</v>
      </c>
      <c r="O70" s="8">
        <v>4</v>
      </c>
    </row>
    <row r="71" ht="20.25" spans="1:15">
      <c r="A71" s="6">
        <v>68</v>
      </c>
      <c r="B71" s="7" t="s">
        <v>283</v>
      </c>
      <c r="C71" s="7" t="s">
        <v>284</v>
      </c>
      <c r="D71" s="8" t="s">
        <v>285</v>
      </c>
      <c r="E71" s="7" t="s">
        <v>299</v>
      </c>
      <c r="F71" s="8" t="s">
        <v>300</v>
      </c>
      <c r="G71" s="8" t="s">
        <v>301</v>
      </c>
      <c r="H71" s="8" t="s">
        <v>236</v>
      </c>
      <c r="I71" s="8" t="s">
        <v>23</v>
      </c>
      <c r="J71" s="8" t="s">
        <v>236</v>
      </c>
      <c r="K71" s="8">
        <f t="shared" si="3"/>
        <v>38.7</v>
      </c>
      <c r="L71" s="8">
        <v>75</v>
      </c>
      <c r="M71" s="8">
        <f t="shared" si="4"/>
        <v>30</v>
      </c>
      <c r="N71" s="8">
        <f t="shared" si="5"/>
        <v>68.7</v>
      </c>
      <c r="O71" s="8">
        <v>5</v>
      </c>
    </row>
    <row r="72" ht="15" customHeight="1" spans="1:15">
      <c r="A72" s="6">
        <v>69</v>
      </c>
      <c r="B72" s="7" t="s">
        <v>283</v>
      </c>
      <c r="C72" s="7" t="s">
        <v>284</v>
      </c>
      <c r="D72" s="8" t="s">
        <v>285</v>
      </c>
      <c r="E72" s="7" t="s">
        <v>302</v>
      </c>
      <c r="F72" s="8" t="s">
        <v>303</v>
      </c>
      <c r="G72" s="8" t="s">
        <v>304</v>
      </c>
      <c r="H72" s="8" t="s">
        <v>305</v>
      </c>
      <c r="I72" s="8" t="s">
        <v>23</v>
      </c>
      <c r="J72" s="8" t="s">
        <v>305</v>
      </c>
      <c r="K72" s="8">
        <f t="shared" si="3"/>
        <v>39.6</v>
      </c>
      <c r="L72" s="8">
        <v>70.6</v>
      </c>
      <c r="M72" s="8">
        <f t="shared" si="4"/>
        <v>28.24</v>
      </c>
      <c r="N72" s="8">
        <f t="shared" si="5"/>
        <v>67.84</v>
      </c>
      <c r="O72" s="8">
        <v>6</v>
      </c>
    </row>
    <row r="73" ht="20.25" spans="1:15">
      <c r="A73" s="6">
        <v>70</v>
      </c>
      <c r="B73" s="7" t="s">
        <v>306</v>
      </c>
      <c r="C73" s="7" t="s">
        <v>60</v>
      </c>
      <c r="D73" s="8" t="s">
        <v>307</v>
      </c>
      <c r="E73" s="7" t="s">
        <v>308</v>
      </c>
      <c r="F73" s="8" t="s">
        <v>309</v>
      </c>
      <c r="G73" s="8" t="s">
        <v>310</v>
      </c>
      <c r="H73" s="8" t="s">
        <v>311</v>
      </c>
      <c r="I73" s="8" t="s">
        <v>23</v>
      </c>
      <c r="J73" s="8" t="s">
        <v>311</v>
      </c>
      <c r="K73" s="8">
        <f t="shared" si="3"/>
        <v>48.3</v>
      </c>
      <c r="L73" s="8">
        <v>77.2</v>
      </c>
      <c r="M73" s="8">
        <f t="shared" si="4"/>
        <v>30.88</v>
      </c>
      <c r="N73" s="8">
        <f t="shared" si="5"/>
        <v>79.18</v>
      </c>
      <c r="O73" s="8" t="s">
        <v>24</v>
      </c>
    </row>
    <row r="74" ht="20.25" spans="1:15">
      <c r="A74" s="6">
        <v>71</v>
      </c>
      <c r="B74" s="7" t="s">
        <v>306</v>
      </c>
      <c r="C74" s="7" t="s">
        <v>60</v>
      </c>
      <c r="D74" s="8" t="s">
        <v>307</v>
      </c>
      <c r="E74" s="7" t="s">
        <v>312</v>
      </c>
      <c r="F74" s="8" t="s">
        <v>313</v>
      </c>
      <c r="G74" s="8" t="s">
        <v>314</v>
      </c>
      <c r="H74" s="8" t="s">
        <v>107</v>
      </c>
      <c r="I74" s="8" t="s">
        <v>23</v>
      </c>
      <c r="J74" s="8" t="s">
        <v>107</v>
      </c>
      <c r="K74" s="8">
        <f t="shared" si="3"/>
        <v>44.1</v>
      </c>
      <c r="L74" s="8">
        <v>72.2</v>
      </c>
      <c r="M74" s="8">
        <f t="shared" si="4"/>
        <v>28.88</v>
      </c>
      <c r="N74" s="8">
        <f t="shared" si="5"/>
        <v>72.98</v>
      </c>
      <c r="O74" s="8" t="s">
        <v>29</v>
      </c>
    </row>
    <row r="75" ht="20.25" spans="1:15">
      <c r="A75" s="6">
        <v>72</v>
      </c>
      <c r="B75" s="7" t="s">
        <v>306</v>
      </c>
      <c r="C75" s="7" t="s">
        <v>60</v>
      </c>
      <c r="D75" s="8" t="s">
        <v>307</v>
      </c>
      <c r="E75" s="7" t="s">
        <v>315</v>
      </c>
      <c r="F75" s="8" t="s">
        <v>316</v>
      </c>
      <c r="G75" s="8" t="s">
        <v>317</v>
      </c>
      <c r="H75" s="8" t="s">
        <v>318</v>
      </c>
      <c r="I75" s="8" t="s">
        <v>23</v>
      </c>
      <c r="J75" s="8" t="s">
        <v>318</v>
      </c>
      <c r="K75" s="8">
        <f t="shared" si="3"/>
        <v>42.3</v>
      </c>
      <c r="L75" s="8">
        <v>76.2</v>
      </c>
      <c r="M75" s="8">
        <f t="shared" si="4"/>
        <v>30.48</v>
      </c>
      <c r="N75" s="8">
        <f t="shared" si="5"/>
        <v>72.78</v>
      </c>
      <c r="O75" s="8" t="s">
        <v>34</v>
      </c>
    </row>
    <row r="76" ht="20.25" spans="1:15">
      <c r="A76" s="6">
        <v>73</v>
      </c>
      <c r="B76" s="7" t="s">
        <v>306</v>
      </c>
      <c r="C76" s="7" t="s">
        <v>165</v>
      </c>
      <c r="D76" s="8" t="s">
        <v>319</v>
      </c>
      <c r="E76" s="7" t="s">
        <v>320</v>
      </c>
      <c r="F76" s="8" t="s">
        <v>321</v>
      </c>
      <c r="G76" s="8" t="s">
        <v>322</v>
      </c>
      <c r="H76" s="8" t="s">
        <v>219</v>
      </c>
      <c r="I76" s="8" t="s">
        <v>23</v>
      </c>
      <c r="J76" s="8" t="s">
        <v>219</v>
      </c>
      <c r="K76" s="8">
        <f t="shared" si="3"/>
        <v>41.7</v>
      </c>
      <c r="L76" s="8">
        <v>83.8</v>
      </c>
      <c r="M76" s="8">
        <f t="shared" si="4"/>
        <v>33.52</v>
      </c>
      <c r="N76" s="8">
        <f t="shared" si="5"/>
        <v>75.22</v>
      </c>
      <c r="O76" s="8">
        <v>1</v>
      </c>
    </row>
    <row r="77" ht="20.25" spans="1:15">
      <c r="A77" s="6">
        <v>74</v>
      </c>
      <c r="B77" s="7" t="s">
        <v>306</v>
      </c>
      <c r="C77" s="7" t="s">
        <v>165</v>
      </c>
      <c r="D77" s="8" t="s">
        <v>319</v>
      </c>
      <c r="E77" s="7" t="s">
        <v>323</v>
      </c>
      <c r="F77" s="8" t="s">
        <v>324</v>
      </c>
      <c r="G77" s="8" t="s">
        <v>325</v>
      </c>
      <c r="H77" s="8" t="s">
        <v>219</v>
      </c>
      <c r="I77" s="8" t="s">
        <v>23</v>
      </c>
      <c r="J77" s="8" t="s">
        <v>219</v>
      </c>
      <c r="K77" s="8">
        <f t="shared" si="3"/>
        <v>41.7</v>
      </c>
      <c r="L77" s="8">
        <v>78</v>
      </c>
      <c r="M77" s="8">
        <f t="shared" si="4"/>
        <v>31.2</v>
      </c>
      <c r="N77" s="8">
        <f t="shared" si="5"/>
        <v>72.9</v>
      </c>
      <c r="O77" s="8">
        <v>2</v>
      </c>
    </row>
    <row r="78" ht="20.25" spans="1:15">
      <c r="A78" s="6">
        <v>75</v>
      </c>
      <c r="B78" s="7" t="s">
        <v>306</v>
      </c>
      <c r="C78" s="7" t="s">
        <v>165</v>
      </c>
      <c r="D78" s="8" t="s">
        <v>319</v>
      </c>
      <c r="E78" s="7" t="s">
        <v>326</v>
      </c>
      <c r="F78" s="8" t="s">
        <v>327</v>
      </c>
      <c r="G78" s="8" t="s">
        <v>328</v>
      </c>
      <c r="H78" s="8" t="s">
        <v>59</v>
      </c>
      <c r="I78" s="8" t="s">
        <v>23</v>
      </c>
      <c r="J78" s="8" t="s">
        <v>59</v>
      </c>
      <c r="K78" s="8">
        <f t="shared" si="3"/>
        <v>43.2</v>
      </c>
      <c r="L78" s="8">
        <v>73.2</v>
      </c>
      <c r="M78" s="8">
        <f t="shared" si="4"/>
        <v>29.28</v>
      </c>
      <c r="N78" s="8">
        <f t="shared" si="5"/>
        <v>72.48</v>
      </c>
      <c r="O78" s="8">
        <v>3</v>
      </c>
    </row>
    <row r="79" ht="20.25" spans="1:15">
      <c r="A79" s="6">
        <v>76</v>
      </c>
      <c r="B79" s="7" t="s">
        <v>306</v>
      </c>
      <c r="C79" s="7" t="s">
        <v>165</v>
      </c>
      <c r="D79" s="8" t="s">
        <v>319</v>
      </c>
      <c r="E79" s="7" t="s">
        <v>329</v>
      </c>
      <c r="F79" s="8" t="s">
        <v>330</v>
      </c>
      <c r="G79" s="8" t="s">
        <v>331</v>
      </c>
      <c r="H79" s="8" t="s">
        <v>72</v>
      </c>
      <c r="I79" s="8" t="s">
        <v>23</v>
      </c>
      <c r="J79" s="8" t="s">
        <v>72</v>
      </c>
      <c r="K79" s="8">
        <f t="shared" ref="K79:K119" si="6">J79*0.6</f>
        <v>41.1</v>
      </c>
      <c r="L79" s="8">
        <v>74</v>
      </c>
      <c r="M79" s="8">
        <f t="shared" ref="M79:M119" si="7">L79*0.4</f>
        <v>29.6</v>
      </c>
      <c r="N79" s="8">
        <f t="shared" ref="N79:N119" si="8">K79+M79</f>
        <v>70.7</v>
      </c>
      <c r="O79" s="8" t="s">
        <v>154</v>
      </c>
    </row>
    <row r="80" ht="20.25" spans="1:15">
      <c r="A80" s="6">
        <v>77</v>
      </c>
      <c r="B80" s="7" t="s">
        <v>306</v>
      </c>
      <c r="C80" s="7" t="s">
        <v>165</v>
      </c>
      <c r="D80" s="8" t="s">
        <v>319</v>
      </c>
      <c r="E80" s="7" t="s">
        <v>332</v>
      </c>
      <c r="F80" s="8" t="s">
        <v>333</v>
      </c>
      <c r="G80" s="8" t="s">
        <v>334</v>
      </c>
      <c r="H80" s="8" t="s">
        <v>335</v>
      </c>
      <c r="I80" s="8" t="s">
        <v>23</v>
      </c>
      <c r="J80" s="8" t="s">
        <v>335</v>
      </c>
      <c r="K80" s="8">
        <f t="shared" si="6"/>
        <v>40.5</v>
      </c>
      <c r="L80" s="8">
        <v>68</v>
      </c>
      <c r="M80" s="8">
        <f t="shared" si="7"/>
        <v>27.2</v>
      </c>
      <c r="N80" s="8">
        <f t="shared" si="8"/>
        <v>67.7</v>
      </c>
      <c r="O80" s="8" t="s">
        <v>199</v>
      </c>
    </row>
    <row r="81" ht="20.25" spans="1:15">
      <c r="A81" s="6">
        <v>78</v>
      </c>
      <c r="B81" s="7" t="s">
        <v>306</v>
      </c>
      <c r="C81" s="7" t="s">
        <v>165</v>
      </c>
      <c r="D81" s="8" t="s">
        <v>319</v>
      </c>
      <c r="E81" s="7" t="s">
        <v>336</v>
      </c>
      <c r="F81" s="8" t="s">
        <v>337</v>
      </c>
      <c r="G81" s="8" t="s">
        <v>338</v>
      </c>
      <c r="H81" s="8" t="s">
        <v>339</v>
      </c>
      <c r="I81" s="8" t="s">
        <v>23</v>
      </c>
      <c r="J81" s="8" t="s">
        <v>339</v>
      </c>
      <c r="K81" s="8">
        <f t="shared" si="6"/>
        <v>36</v>
      </c>
      <c r="L81" s="8">
        <v>0</v>
      </c>
      <c r="M81" s="8">
        <f t="shared" si="7"/>
        <v>0</v>
      </c>
      <c r="N81" s="8">
        <f t="shared" si="8"/>
        <v>36</v>
      </c>
      <c r="O81" s="8" t="s">
        <v>164</v>
      </c>
    </row>
    <row r="82" ht="20.25" spans="1:15">
      <c r="A82" s="6">
        <v>79</v>
      </c>
      <c r="B82" s="7" t="s">
        <v>306</v>
      </c>
      <c r="C82" s="7" t="s">
        <v>60</v>
      </c>
      <c r="D82" s="8" t="s">
        <v>340</v>
      </c>
      <c r="E82" s="7" t="s">
        <v>341</v>
      </c>
      <c r="F82" s="8" t="s">
        <v>342</v>
      </c>
      <c r="G82" s="8" t="s">
        <v>343</v>
      </c>
      <c r="H82" s="8" t="s">
        <v>133</v>
      </c>
      <c r="I82" s="8" t="s">
        <v>158</v>
      </c>
      <c r="J82" s="8" t="s">
        <v>344</v>
      </c>
      <c r="K82" s="8">
        <f t="shared" si="6"/>
        <v>55.5</v>
      </c>
      <c r="L82" s="8">
        <v>75.2</v>
      </c>
      <c r="M82" s="8">
        <f t="shared" si="7"/>
        <v>30.08</v>
      </c>
      <c r="N82" s="8">
        <f t="shared" si="8"/>
        <v>85.58</v>
      </c>
      <c r="O82" s="8" t="s">
        <v>24</v>
      </c>
    </row>
    <row r="83" ht="20.25" spans="1:15">
      <c r="A83" s="6">
        <v>80</v>
      </c>
      <c r="B83" s="7" t="s">
        <v>306</v>
      </c>
      <c r="C83" s="7" t="s">
        <v>60</v>
      </c>
      <c r="D83" s="8" t="s">
        <v>340</v>
      </c>
      <c r="E83" s="7" t="s">
        <v>345</v>
      </c>
      <c r="F83" s="8" t="s">
        <v>346</v>
      </c>
      <c r="G83" s="8" t="s">
        <v>347</v>
      </c>
      <c r="H83" s="8" t="s">
        <v>133</v>
      </c>
      <c r="I83" s="8" t="s">
        <v>158</v>
      </c>
      <c r="J83" s="8" t="s">
        <v>344</v>
      </c>
      <c r="K83" s="8">
        <f t="shared" si="6"/>
        <v>55.5</v>
      </c>
      <c r="L83" s="8">
        <v>73.2</v>
      </c>
      <c r="M83" s="8">
        <f t="shared" si="7"/>
        <v>29.28</v>
      </c>
      <c r="N83" s="8">
        <f t="shared" si="8"/>
        <v>84.78</v>
      </c>
      <c r="O83" s="8">
        <v>2</v>
      </c>
    </row>
    <row r="84" ht="20.25" spans="1:15">
      <c r="A84" s="6">
        <v>81</v>
      </c>
      <c r="B84" s="7" t="s">
        <v>306</v>
      </c>
      <c r="C84" s="7" t="s">
        <v>60</v>
      </c>
      <c r="D84" s="8" t="s">
        <v>340</v>
      </c>
      <c r="E84" s="7" t="s">
        <v>348</v>
      </c>
      <c r="F84" s="8" t="s">
        <v>349</v>
      </c>
      <c r="G84" s="8" t="s">
        <v>350</v>
      </c>
      <c r="H84" s="8" t="s">
        <v>351</v>
      </c>
      <c r="I84" s="8" t="s">
        <v>23</v>
      </c>
      <c r="J84" s="8" t="s">
        <v>351</v>
      </c>
      <c r="K84" s="8">
        <f t="shared" si="6"/>
        <v>54.3</v>
      </c>
      <c r="L84" s="8">
        <v>73</v>
      </c>
      <c r="M84" s="8">
        <f t="shared" si="7"/>
        <v>29.2</v>
      </c>
      <c r="N84" s="8">
        <f t="shared" si="8"/>
        <v>83.5</v>
      </c>
      <c r="O84" s="8" t="s">
        <v>34</v>
      </c>
    </row>
    <row r="85" ht="20.25" spans="1:15">
      <c r="A85" s="6">
        <v>82</v>
      </c>
      <c r="B85" s="7" t="s">
        <v>306</v>
      </c>
      <c r="C85" s="7" t="s">
        <v>60</v>
      </c>
      <c r="D85" s="8" t="s">
        <v>340</v>
      </c>
      <c r="E85" s="7" t="s">
        <v>352</v>
      </c>
      <c r="F85" s="8" t="s">
        <v>353</v>
      </c>
      <c r="G85" s="8" t="s">
        <v>354</v>
      </c>
      <c r="H85" s="8" t="s">
        <v>198</v>
      </c>
      <c r="I85" s="8" t="s">
        <v>23</v>
      </c>
      <c r="J85" s="8" t="s">
        <v>198</v>
      </c>
      <c r="K85" s="8">
        <f t="shared" si="6"/>
        <v>52.8</v>
      </c>
      <c r="L85" s="8">
        <v>76.2</v>
      </c>
      <c r="M85" s="8">
        <f t="shared" si="7"/>
        <v>30.48</v>
      </c>
      <c r="N85" s="8">
        <f t="shared" si="8"/>
        <v>83.28</v>
      </c>
      <c r="O85" s="8" t="s">
        <v>154</v>
      </c>
    </row>
    <row r="86" ht="20.25" spans="1:15">
      <c r="A86" s="6">
        <v>83</v>
      </c>
      <c r="B86" s="7" t="s">
        <v>306</v>
      </c>
      <c r="C86" s="7" t="s">
        <v>60</v>
      </c>
      <c r="D86" s="8" t="s">
        <v>340</v>
      </c>
      <c r="E86" s="7" t="s">
        <v>355</v>
      </c>
      <c r="F86" s="8" t="s">
        <v>356</v>
      </c>
      <c r="G86" s="8" t="s">
        <v>357</v>
      </c>
      <c r="H86" s="8" t="s">
        <v>358</v>
      </c>
      <c r="I86" s="8" t="s">
        <v>23</v>
      </c>
      <c r="J86" s="8" t="s">
        <v>358</v>
      </c>
      <c r="K86" s="8">
        <f t="shared" si="6"/>
        <v>50.7</v>
      </c>
      <c r="L86" s="8">
        <v>77.8</v>
      </c>
      <c r="M86" s="8">
        <f t="shared" si="7"/>
        <v>31.12</v>
      </c>
      <c r="N86" s="8">
        <f t="shared" si="8"/>
        <v>81.82</v>
      </c>
      <c r="O86" s="8">
        <v>5</v>
      </c>
    </row>
    <row r="87" ht="20.25" spans="1:15">
      <c r="A87" s="6">
        <v>84</v>
      </c>
      <c r="B87" s="7" t="s">
        <v>306</v>
      </c>
      <c r="C87" s="7" t="s">
        <v>60</v>
      </c>
      <c r="D87" s="8" t="s">
        <v>340</v>
      </c>
      <c r="E87" s="7" t="s">
        <v>359</v>
      </c>
      <c r="F87" s="8" t="s">
        <v>360</v>
      </c>
      <c r="G87" s="8" t="s">
        <v>361</v>
      </c>
      <c r="H87" s="8" t="s">
        <v>362</v>
      </c>
      <c r="I87" s="8" t="s">
        <v>23</v>
      </c>
      <c r="J87" s="8" t="s">
        <v>362</v>
      </c>
      <c r="K87" s="8">
        <f t="shared" si="6"/>
        <v>51.3</v>
      </c>
      <c r="L87" s="8">
        <v>69.8</v>
      </c>
      <c r="M87" s="8">
        <f t="shared" si="7"/>
        <v>27.92</v>
      </c>
      <c r="N87" s="8">
        <f t="shared" si="8"/>
        <v>79.22</v>
      </c>
      <c r="O87" s="8">
        <v>6</v>
      </c>
    </row>
    <row r="88" ht="20.25" spans="1:15">
      <c r="A88" s="6">
        <v>85</v>
      </c>
      <c r="B88" s="7" t="s">
        <v>306</v>
      </c>
      <c r="C88" s="7" t="s">
        <v>60</v>
      </c>
      <c r="D88" s="8" t="s">
        <v>340</v>
      </c>
      <c r="E88" s="7" t="s">
        <v>363</v>
      </c>
      <c r="F88" s="8" t="s">
        <v>364</v>
      </c>
      <c r="G88" s="8" t="s">
        <v>365</v>
      </c>
      <c r="H88" s="8" t="s">
        <v>163</v>
      </c>
      <c r="I88" s="8" t="s">
        <v>158</v>
      </c>
      <c r="J88" s="8" t="s">
        <v>358</v>
      </c>
      <c r="K88" s="8">
        <f t="shared" si="6"/>
        <v>50.7</v>
      </c>
      <c r="L88" s="8">
        <v>69.8</v>
      </c>
      <c r="M88" s="8">
        <f t="shared" si="7"/>
        <v>27.92</v>
      </c>
      <c r="N88" s="8">
        <f t="shared" si="8"/>
        <v>78.62</v>
      </c>
      <c r="O88" s="8">
        <v>7</v>
      </c>
    </row>
    <row r="89" ht="20.25" spans="1:15">
      <c r="A89" s="6">
        <v>86</v>
      </c>
      <c r="B89" s="7" t="s">
        <v>306</v>
      </c>
      <c r="C89" s="7" t="s">
        <v>60</v>
      </c>
      <c r="D89" s="8" t="s">
        <v>340</v>
      </c>
      <c r="E89" s="7" t="s">
        <v>366</v>
      </c>
      <c r="F89" s="8" t="s">
        <v>367</v>
      </c>
      <c r="G89" s="8" t="s">
        <v>368</v>
      </c>
      <c r="H89" s="8" t="s">
        <v>33</v>
      </c>
      <c r="I89" s="8" t="s">
        <v>23</v>
      </c>
      <c r="J89" s="8" t="s">
        <v>33</v>
      </c>
      <c r="K89" s="8">
        <f t="shared" si="6"/>
        <v>51</v>
      </c>
      <c r="L89" s="8">
        <v>54</v>
      </c>
      <c r="M89" s="8">
        <f t="shared" si="7"/>
        <v>21.6</v>
      </c>
      <c r="N89" s="8">
        <f t="shared" si="8"/>
        <v>72.6</v>
      </c>
      <c r="O89" s="8">
        <v>8</v>
      </c>
    </row>
    <row r="90" ht="20.25" spans="1:15">
      <c r="A90" s="6">
        <v>87</v>
      </c>
      <c r="B90" s="7" t="s">
        <v>306</v>
      </c>
      <c r="C90" s="7" t="s">
        <v>60</v>
      </c>
      <c r="D90" s="8" t="s">
        <v>340</v>
      </c>
      <c r="E90" s="7" t="s">
        <v>369</v>
      </c>
      <c r="F90" s="8" t="s">
        <v>370</v>
      </c>
      <c r="G90" s="8" t="s">
        <v>371</v>
      </c>
      <c r="H90" s="8" t="s">
        <v>33</v>
      </c>
      <c r="I90" s="8" t="s">
        <v>23</v>
      </c>
      <c r="J90" s="8" t="s">
        <v>33</v>
      </c>
      <c r="K90" s="8">
        <f t="shared" si="6"/>
        <v>51</v>
      </c>
      <c r="L90" s="8">
        <v>0</v>
      </c>
      <c r="M90" s="8">
        <f t="shared" si="7"/>
        <v>0</v>
      </c>
      <c r="N90" s="8">
        <f t="shared" si="8"/>
        <v>51</v>
      </c>
      <c r="O90" s="8">
        <v>9</v>
      </c>
    </row>
    <row r="91" ht="20.25" spans="1:15">
      <c r="A91" s="6">
        <v>88</v>
      </c>
      <c r="B91" s="7" t="s">
        <v>372</v>
      </c>
      <c r="C91" s="7" t="s">
        <v>112</v>
      </c>
      <c r="D91" s="8" t="s">
        <v>373</v>
      </c>
      <c r="E91" s="7" t="s">
        <v>374</v>
      </c>
      <c r="F91" s="8" t="s">
        <v>375</v>
      </c>
      <c r="G91" s="8" t="s">
        <v>376</v>
      </c>
      <c r="H91" s="8" t="s">
        <v>305</v>
      </c>
      <c r="I91" s="8" t="s">
        <v>23</v>
      </c>
      <c r="J91" s="8" t="s">
        <v>305</v>
      </c>
      <c r="K91" s="8">
        <f t="shared" si="6"/>
        <v>39.6</v>
      </c>
      <c r="L91" s="8">
        <v>78.4</v>
      </c>
      <c r="M91" s="8">
        <f t="shared" si="7"/>
        <v>31.36</v>
      </c>
      <c r="N91" s="8">
        <f t="shared" si="8"/>
        <v>70.96</v>
      </c>
      <c r="O91" s="8" t="s">
        <v>24</v>
      </c>
    </row>
    <row r="92" ht="20.25" spans="1:15">
      <c r="A92" s="6">
        <v>89</v>
      </c>
      <c r="B92" s="7" t="s">
        <v>372</v>
      </c>
      <c r="C92" s="7" t="s">
        <v>112</v>
      </c>
      <c r="D92" s="8" t="s">
        <v>373</v>
      </c>
      <c r="E92" s="7" t="s">
        <v>377</v>
      </c>
      <c r="F92" s="8" t="s">
        <v>378</v>
      </c>
      <c r="G92" s="8" t="s">
        <v>379</v>
      </c>
      <c r="H92" s="8" t="s">
        <v>380</v>
      </c>
      <c r="I92" s="8" t="s">
        <v>23</v>
      </c>
      <c r="J92" s="8" t="s">
        <v>380</v>
      </c>
      <c r="K92" s="8">
        <f t="shared" si="6"/>
        <v>34.5</v>
      </c>
      <c r="L92" s="8">
        <v>69</v>
      </c>
      <c r="M92" s="8">
        <f t="shared" si="7"/>
        <v>27.6</v>
      </c>
      <c r="N92" s="8">
        <f t="shared" si="8"/>
        <v>62.1</v>
      </c>
      <c r="O92" s="8">
        <v>2</v>
      </c>
    </row>
    <row r="93" ht="20.25" spans="1:15">
      <c r="A93" s="6">
        <v>90</v>
      </c>
      <c r="B93" s="7" t="s">
        <v>372</v>
      </c>
      <c r="C93" s="7" t="s">
        <v>112</v>
      </c>
      <c r="D93" s="8" t="s">
        <v>373</v>
      </c>
      <c r="E93" s="7" t="s">
        <v>381</v>
      </c>
      <c r="F93" s="8" t="s">
        <v>382</v>
      </c>
      <c r="G93" s="8" t="s">
        <v>383</v>
      </c>
      <c r="H93" s="8" t="s">
        <v>384</v>
      </c>
      <c r="I93" s="8" t="s">
        <v>23</v>
      </c>
      <c r="J93" s="8" t="s">
        <v>384</v>
      </c>
      <c r="K93" s="8">
        <f t="shared" si="6"/>
        <v>36.9</v>
      </c>
      <c r="L93" s="8">
        <v>0</v>
      </c>
      <c r="M93" s="8">
        <f t="shared" si="7"/>
        <v>0</v>
      </c>
      <c r="N93" s="8">
        <f t="shared" si="8"/>
        <v>36.9</v>
      </c>
      <c r="O93" s="8">
        <v>3</v>
      </c>
    </row>
    <row r="94" ht="20.25" spans="1:15">
      <c r="A94" s="6">
        <v>91</v>
      </c>
      <c r="B94" s="7" t="s">
        <v>372</v>
      </c>
      <c r="C94" s="7" t="s">
        <v>385</v>
      </c>
      <c r="D94" s="8" t="s">
        <v>386</v>
      </c>
      <c r="E94" s="7" t="s">
        <v>387</v>
      </c>
      <c r="F94" s="8" t="s">
        <v>388</v>
      </c>
      <c r="G94" s="8" t="s">
        <v>389</v>
      </c>
      <c r="H94" s="8" t="s">
        <v>318</v>
      </c>
      <c r="I94" s="8" t="s">
        <v>23</v>
      </c>
      <c r="J94" s="8" t="s">
        <v>318</v>
      </c>
      <c r="K94" s="8">
        <f t="shared" si="6"/>
        <v>42.3</v>
      </c>
      <c r="L94" s="8">
        <v>77.8</v>
      </c>
      <c r="M94" s="8">
        <f t="shared" si="7"/>
        <v>31.12</v>
      </c>
      <c r="N94" s="8">
        <f t="shared" si="8"/>
        <v>73.42</v>
      </c>
      <c r="O94" s="8" t="s">
        <v>24</v>
      </c>
    </row>
    <row r="95" ht="20.25" spans="1:15">
      <c r="A95" s="6">
        <v>92</v>
      </c>
      <c r="B95" s="7" t="s">
        <v>372</v>
      </c>
      <c r="C95" s="7" t="s">
        <v>385</v>
      </c>
      <c r="D95" s="8" t="s">
        <v>386</v>
      </c>
      <c r="E95" s="7" t="s">
        <v>390</v>
      </c>
      <c r="F95" s="8" t="s">
        <v>391</v>
      </c>
      <c r="G95" s="8" t="s">
        <v>392</v>
      </c>
      <c r="H95" s="8" t="s">
        <v>72</v>
      </c>
      <c r="I95" s="8" t="s">
        <v>23</v>
      </c>
      <c r="J95" s="8" t="s">
        <v>72</v>
      </c>
      <c r="K95" s="8">
        <f t="shared" si="6"/>
        <v>41.1</v>
      </c>
      <c r="L95" s="8">
        <v>72</v>
      </c>
      <c r="M95" s="8">
        <f t="shared" si="7"/>
        <v>28.8</v>
      </c>
      <c r="N95" s="8">
        <f t="shared" si="8"/>
        <v>69.9</v>
      </c>
      <c r="O95" s="8">
        <v>2</v>
      </c>
    </row>
    <row r="96" ht="20.25" spans="1:15">
      <c r="A96" s="6">
        <v>93</v>
      </c>
      <c r="B96" s="7" t="s">
        <v>372</v>
      </c>
      <c r="C96" s="7" t="s">
        <v>385</v>
      </c>
      <c r="D96" s="8" t="s">
        <v>386</v>
      </c>
      <c r="E96" s="7" t="s">
        <v>393</v>
      </c>
      <c r="F96" s="8" t="s">
        <v>394</v>
      </c>
      <c r="G96" s="8" t="s">
        <v>395</v>
      </c>
      <c r="H96" s="8" t="s">
        <v>292</v>
      </c>
      <c r="I96" s="8" t="s">
        <v>23</v>
      </c>
      <c r="J96" s="8" t="s">
        <v>292</v>
      </c>
      <c r="K96" s="8">
        <f t="shared" si="6"/>
        <v>42</v>
      </c>
      <c r="L96" s="8">
        <v>0</v>
      </c>
      <c r="M96" s="8">
        <f t="shared" si="7"/>
        <v>0</v>
      </c>
      <c r="N96" s="8">
        <f t="shared" si="8"/>
        <v>42</v>
      </c>
      <c r="O96" s="8">
        <v>3</v>
      </c>
    </row>
    <row r="97" ht="20.25" spans="1:15">
      <c r="A97" s="6">
        <v>94</v>
      </c>
      <c r="B97" s="7" t="s">
        <v>372</v>
      </c>
      <c r="C97" s="7" t="s">
        <v>60</v>
      </c>
      <c r="D97" s="8" t="s">
        <v>396</v>
      </c>
      <c r="E97" s="7" t="s">
        <v>397</v>
      </c>
      <c r="F97" s="8" t="s">
        <v>398</v>
      </c>
      <c r="G97" s="8" t="s">
        <v>399</v>
      </c>
      <c r="H97" s="8" t="s">
        <v>400</v>
      </c>
      <c r="I97" s="8" t="s">
        <v>158</v>
      </c>
      <c r="J97" s="8" t="s">
        <v>111</v>
      </c>
      <c r="K97" s="8">
        <f t="shared" si="6"/>
        <v>43.5</v>
      </c>
      <c r="L97" s="8">
        <v>71.2</v>
      </c>
      <c r="M97" s="8">
        <f t="shared" si="7"/>
        <v>28.48</v>
      </c>
      <c r="N97" s="8">
        <f t="shared" si="8"/>
        <v>71.98</v>
      </c>
      <c r="O97" s="8" t="s">
        <v>24</v>
      </c>
    </row>
    <row r="98" ht="20.25" spans="1:15">
      <c r="A98" s="6">
        <v>95</v>
      </c>
      <c r="B98" s="7" t="s">
        <v>372</v>
      </c>
      <c r="C98" s="7" t="s">
        <v>60</v>
      </c>
      <c r="D98" s="8" t="s">
        <v>396</v>
      </c>
      <c r="E98" s="7" t="s">
        <v>401</v>
      </c>
      <c r="F98" s="8" t="s">
        <v>402</v>
      </c>
      <c r="G98" s="8" t="s">
        <v>403</v>
      </c>
      <c r="H98" s="8" t="s">
        <v>404</v>
      </c>
      <c r="I98" s="8" t="s">
        <v>158</v>
      </c>
      <c r="J98" s="8" t="s">
        <v>223</v>
      </c>
      <c r="K98" s="8">
        <f t="shared" si="6"/>
        <v>40.2</v>
      </c>
      <c r="L98" s="8">
        <v>70.4</v>
      </c>
      <c r="M98" s="8">
        <f t="shared" si="7"/>
        <v>28.16</v>
      </c>
      <c r="N98" s="8">
        <f t="shared" si="8"/>
        <v>68.36</v>
      </c>
      <c r="O98" s="8" t="s">
        <v>29</v>
      </c>
    </row>
    <row r="99" ht="20.25" spans="1:15">
      <c r="A99" s="6">
        <v>96</v>
      </c>
      <c r="B99" s="7" t="s">
        <v>372</v>
      </c>
      <c r="C99" s="7" t="s">
        <v>60</v>
      </c>
      <c r="D99" s="8" t="s">
        <v>396</v>
      </c>
      <c r="E99" s="7" t="s">
        <v>405</v>
      </c>
      <c r="F99" s="8" t="s">
        <v>406</v>
      </c>
      <c r="G99" s="8" t="s">
        <v>407</v>
      </c>
      <c r="H99" s="8" t="s">
        <v>223</v>
      </c>
      <c r="I99" s="8" t="s">
        <v>23</v>
      </c>
      <c r="J99" s="8" t="s">
        <v>223</v>
      </c>
      <c r="K99" s="8">
        <f t="shared" si="6"/>
        <v>40.2</v>
      </c>
      <c r="L99" s="8">
        <v>69.8</v>
      </c>
      <c r="M99" s="8">
        <f t="shared" si="7"/>
        <v>27.92</v>
      </c>
      <c r="N99" s="8">
        <f t="shared" si="8"/>
        <v>68.12</v>
      </c>
      <c r="O99" s="8">
        <v>3</v>
      </c>
    </row>
    <row r="100" ht="20.25" spans="1:15">
      <c r="A100" s="6">
        <v>97</v>
      </c>
      <c r="B100" s="7" t="s">
        <v>408</v>
      </c>
      <c r="C100" s="7" t="s">
        <v>47</v>
      </c>
      <c r="D100" s="8" t="s">
        <v>409</v>
      </c>
      <c r="E100" s="7" t="s">
        <v>410</v>
      </c>
      <c r="F100" s="8" t="s">
        <v>411</v>
      </c>
      <c r="G100" s="8" t="s">
        <v>412</v>
      </c>
      <c r="H100" s="8" t="s">
        <v>362</v>
      </c>
      <c r="I100" s="8" t="s">
        <v>23</v>
      </c>
      <c r="J100" s="8" t="s">
        <v>362</v>
      </c>
      <c r="K100" s="8">
        <f t="shared" si="6"/>
        <v>51.3</v>
      </c>
      <c r="L100" s="8">
        <v>75.8</v>
      </c>
      <c r="M100" s="8">
        <f t="shared" si="7"/>
        <v>30.32</v>
      </c>
      <c r="N100" s="8">
        <f t="shared" si="8"/>
        <v>81.62</v>
      </c>
      <c r="O100" s="8" t="s">
        <v>24</v>
      </c>
    </row>
    <row r="101" ht="20.25" spans="1:15">
      <c r="A101" s="6">
        <v>98</v>
      </c>
      <c r="B101" s="7" t="s">
        <v>408</v>
      </c>
      <c r="C101" s="7" t="s">
        <v>47</v>
      </c>
      <c r="D101" s="8" t="s">
        <v>409</v>
      </c>
      <c r="E101" s="7" t="s">
        <v>413</v>
      </c>
      <c r="F101" s="8" t="s">
        <v>414</v>
      </c>
      <c r="G101" s="8" t="s">
        <v>415</v>
      </c>
      <c r="H101" s="8" t="s">
        <v>55</v>
      </c>
      <c r="I101" s="8" t="s">
        <v>23</v>
      </c>
      <c r="J101" s="8" t="s">
        <v>55</v>
      </c>
      <c r="K101" s="8">
        <f t="shared" si="6"/>
        <v>45.6</v>
      </c>
      <c r="L101" s="8">
        <v>76.4</v>
      </c>
      <c r="M101" s="8">
        <f t="shared" si="7"/>
        <v>30.56</v>
      </c>
      <c r="N101" s="8">
        <f t="shared" si="8"/>
        <v>76.16</v>
      </c>
      <c r="O101" s="8" t="s">
        <v>29</v>
      </c>
    </row>
    <row r="102" ht="20.25" spans="1:15">
      <c r="A102" s="6">
        <v>99</v>
      </c>
      <c r="B102" s="7" t="s">
        <v>408</v>
      </c>
      <c r="C102" s="7" t="s">
        <v>47</v>
      </c>
      <c r="D102" s="8" t="s">
        <v>409</v>
      </c>
      <c r="E102" s="7" t="s">
        <v>416</v>
      </c>
      <c r="F102" s="8" t="s">
        <v>417</v>
      </c>
      <c r="G102" s="8" t="s">
        <v>418</v>
      </c>
      <c r="H102" s="8" t="s">
        <v>59</v>
      </c>
      <c r="I102" s="8" t="s">
        <v>23</v>
      </c>
      <c r="J102" s="8" t="s">
        <v>59</v>
      </c>
      <c r="K102" s="8">
        <f t="shared" si="6"/>
        <v>43.2</v>
      </c>
      <c r="L102" s="8">
        <v>71.8</v>
      </c>
      <c r="M102" s="8">
        <f t="shared" si="7"/>
        <v>28.72</v>
      </c>
      <c r="N102" s="8">
        <f t="shared" si="8"/>
        <v>71.92</v>
      </c>
      <c r="O102" s="8" t="s">
        <v>34</v>
      </c>
    </row>
    <row r="103" ht="20.25" spans="1:15">
      <c r="A103" s="6">
        <v>100</v>
      </c>
      <c r="B103" s="7" t="s">
        <v>408</v>
      </c>
      <c r="C103" s="7" t="s">
        <v>60</v>
      </c>
      <c r="D103" s="8" t="s">
        <v>419</v>
      </c>
      <c r="E103" s="7" t="s">
        <v>420</v>
      </c>
      <c r="F103" s="8" t="s">
        <v>421</v>
      </c>
      <c r="G103" s="8" t="s">
        <v>422</v>
      </c>
      <c r="H103" s="8" t="s">
        <v>423</v>
      </c>
      <c r="I103" s="8" t="s">
        <v>23</v>
      </c>
      <c r="J103" s="8" t="s">
        <v>423</v>
      </c>
      <c r="K103" s="8">
        <f t="shared" si="6"/>
        <v>44.4</v>
      </c>
      <c r="L103" s="8">
        <v>82.8</v>
      </c>
      <c r="M103" s="8">
        <f t="shared" si="7"/>
        <v>33.12</v>
      </c>
      <c r="N103" s="8">
        <f t="shared" si="8"/>
        <v>77.52</v>
      </c>
      <c r="O103" s="8" t="s">
        <v>24</v>
      </c>
    </row>
    <row r="104" ht="20.25" spans="1:15">
      <c r="A104" s="6">
        <v>101</v>
      </c>
      <c r="B104" s="7" t="s">
        <v>408</v>
      </c>
      <c r="C104" s="7" t="s">
        <v>60</v>
      </c>
      <c r="D104" s="8" t="s">
        <v>419</v>
      </c>
      <c r="E104" s="7" t="s">
        <v>424</v>
      </c>
      <c r="F104" s="8" t="s">
        <v>425</v>
      </c>
      <c r="G104" s="8" t="s">
        <v>426</v>
      </c>
      <c r="H104" s="8" t="s">
        <v>427</v>
      </c>
      <c r="I104" s="8" t="s">
        <v>23</v>
      </c>
      <c r="J104" s="8" t="s">
        <v>427</v>
      </c>
      <c r="K104" s="8">
        <f t="shared" si="6"/>
        <v>43.8</v>
      </c>
      <c r="L104" s="8">
        <v>76.2</v>
      </c>
      <c r="M104" s="8">
        <f t="shared" si="7"/>
        <v>30.48</v>
      </c>
      <c r="N104" s="8">
        <f t="shared" si="8"/>
        <v>74.28</v>
      </c>
      <c r="O104" s="8" t="s">
        <v>29</v>
      </c>
    </row>
    <row r="105" ht="20.25" spans="1:15">
      <c r="A105" s="6">
        <v>102</v>
      </c>
      <c r="B105" s="7" t="s">
        <v>408</v>
      </c>
      <c r="C105" s="7" t="s">
        <v>60</v>
      </c>
      <c r="D105" s="8" t="s">
        <v>419</v>
      </c>
      <c r="E105" s="7" t="s">
        <v>428</v>
      </c>
      <c r="F105" s="8" t="s">
        <v>429</v>
      </c>
      <c r="G105" s="8" t="s">
        <v>430</v>
      </c>
      <c r="H105" s="8" t="s">
        <v>215</v>
      </c>
      <c r="I105" s="8" t="s">
        <v>23</v>
      </c>
      <c r="J105" s="8" t="s">
        <v>215</v>
      </c>
      <c r="K105" s="8">
        <f t="shared" si="6"/>
        <v>42.6</v>
      </c>
      <c r="L105" s="8">
        <v>66.4</v>
      </c>
      <c r="M105" s="8">
        <f t="shared" si="7"/>
        <v>26.56</v>
      </c>
      <c r="N105" s="8">
        <f t="shared" si="8"/>
        <v>69.16</v>
      </c>
      <c r="O105" s="8" t="s">
        <v>34</v>
      </c>
    </row>
    <row r="106" ht="20.25" spans="1:15">
      <c r="A106" s="6">
        <v>103</v>
      </c>
      <c r="B106" s="7" t="s">
        <v>431</v>
      </c>
      <c r="C106" s="7" t="s">
        <v>60</v>
      </c>
      <c r="D106" s="8" t="s">
        <v>432</v>
      </c>
      <c r="E106" s="7" t="s">
        <v>433</v>
      </c>
      <c r="F106" s="8" t="s">
        <v>434</v>
      </c>
      <c r="G106" s="8" t="s">
        <v>435</v>
      </c>
      <c r="H106" s="8" t="s">
        <v>436</v>
      </c>
      <c r="I106" s="8" t="s">
        <v>23</v>
      </c>
      <c r="J106" s="8" t="s">
        <v>436</v>
      </c>
      <c r="K106" s="8">
        <f t="shared" si="6"/>
        <v>50.1</v>
      </c>
      <c r="L106" s="8">
        <v>77.4</v>
      </c>
      <c r="M106" s="8">
        <f t="shared" si="7"/>
        <v>30.96</v>
      </c>
      <c r="N106" s="8">
        <f t="shared" si="8"/>
        <v>81.06</v>
      </c>
      <c r="O106" s="8">
        <v>1</v>
      </c>
    </row>
    <row r="107" ht="20.25" spans="1:15">
      <c r="A107" s="6">
        <v>104</v>
      </c>
      <c r="B107" s="7" t="s">
        <v>431</v>
      </c>
      <c r="C107" s="7" t="s">
        <v>60</v>
      </c>
      <c r="D107" s="8" t="s">
        <v>432</v>
      </c>
      <c r="E107" s="7" t="s">
        <v>437</v>
      </c>
      <c r="F107" s="8" t="s">
        <v>438</v>
      </c>
      <c r="G107" s="8" t="s">
        <v>439</v>
      </c>
      <c r="H107" s="8" t="s">
        <v>65</v>
      </c>
      <c r="I107" s="8" t="s">
        <v>23</v>
      </c>
      <c r="J107" s="8" t="s">
        <v>65</v>
      </c>
      <c r="K107" s="8">
        <f t="shared" si="6"/>
        <v>48</v>
      </c>
      <c r="L107" s="8">
        <v>71.6</v>
      </c>
      <c r="M107" s="8">
        <f t="shared" si="7"/>
        <v>28.64</v>
      </c>
      <c r="N107" s="8">
        <f t="shared" si="8"/>
        <v>76.64</v>
      </c>
      <c r="O107" s="8">
        <v>2</v>
      </c>
    </row>
    <row r="108" ht="20.25" spans="1:15">
      <c r="A108" s="6">
        <v>105</v>
      </c>
      <c r="B108" s="7" t="s">
        <v>431</v>
      </c>
      <c r="C108" s="7" t="s">
        <v>60</v>
      </c>
      <c r="D108" s="8" t="s">
        <v>432</v>
      </c>
      <c r="E108" s="7" t="s">
        <v>440</v>
      </c>
      <c r="F108" s="8" t="s">
        <v>441</v>
      </c>
      <c r="G108" s="8" t="s">
        <v>442</v>
      </c>
      <c r="H108" s="8" t="s">
        <v>107</v>
      </c>
      <c r="I108" s="8" t="s">
        <v>23</v>
      </c>
      <c r="J108" s="8" t="s">
        <v>107</v>
      </c>
      <c r="K108" s="8">
        <f t="shared" si="6"/>
        <v>44.1</v>
      </c>
      <c r="L108" s="8">
        <v>65.8</v>
      </c>
      <c r="M108" s="8">
        <f t="shared" si="7"/>
        <v>26.32</v>
      </c>
      <c r="N108" s="8">
        <f t="shared" si="8"/>
        <v>70.42</v>
      </c>
      <c r="O108" s="8">
        <v>3</v>
      </c>
    </row>
    <row r="109" ht="20.25" spans="1:15">
      <c r="A109" s="6">
        <v>106</v>
      </c>
      <c r="B109" s="7" t="s">
        <v>431</v>
      </c>
      <c r="C109" s="7" t="s">
        <v>60</v>
      </c>
      <c r="D109" s="8" t="s">
        <v>443</v>
      </c>
      <c r="E109" s="7" t="s">
        <v>444</v>
      </c>
      <c r="F109" s="8" t="s">
        <v>445</v>
      </c>
      <c r="G109" s="8" t="s">
        <v>446</v>
      </c>
      <c r="H109" s="8" t="s">
        <v>159</v>
      </c>
      <c r="I109" s="8" t="s">
        <v>23</v>
      </c>
      <c r="J109" s="8" t="s">
        <v>159</v>
      </c>
      <c r="K109" s="8">
        <f t="shared" si="6"/>
        <v>53.1</v>
      </c>
      <c r="L109" s="8">
        <v>78.8</v>
      </c>
      <c r="M109" s="8">
        <f t="shared" si="7"/>
        <v>31.52</v>
      </c>
      <c r="N109" s="8">
        <f t="shared" si="8"/>
        <v>84.62</v>
      </c>
      <c r="O109" s="8">
        <v>1</v>
      </c>
    </row>
    <row r="110" ht="20.25" spans="1:15">
      <c r="A110" s="6">
        <v>107</v>
      </c>
      <c r="B110" s="7" t="s">
        <v>431</v>
      </c>
      <c r="C110" s="7" t="s">
        <v>60</v>
      </c>
      <c r="D110" s="8" t="s">
        <v>443</v>
      </c>
      <c r="E110" s="7" t="s">
        <v>447</v>
      </c>
      <c r="F110" s="8" t="s">
        <v>448</v>
      </c>
      <c r="G110" s="8" t="s">
        <v>449</v>
      </c>
      <c r="H110" s="8" t="s">
        <v>129</v>
      </c>
      <c r="I110" s="8" t="s">
        <v>158</v>
      </c>
      <c r="J110" s="8" t="s">
        <v>450</v>
      </c>
      <c r="K110" s="8">
        <f t="shared" si="6"/>
        <v>55.2</v>
      </c>
      <c r="L110" s="8">
        <v>68.8</v>
      </c>
      <c r="M110" s="8">
        <f t="shared" si="7"/>
        <v>27.52</v>
      </c>
      <c r="N110" s="8">
        <f t="shared" si="8"/>
        <v>82.72</v>
      </c>
      <c r="O110" s="8">
        <v>2</v>
      </c>
    </row>
    <row r="111" ht="20.25" spans="1:15">
      <c r="A111" s="6">
        <v>108</v>
      </c>
      <c r="B111" s="7" t="s">
        <v>431</v>
      </c>
      <c r="C111" s="7" t="s">
        <v>60</v>
      </c>
      <c r="D111" s="8" t="s">
        <v>443</v>
      </c>
      <c r="E111" s="7" t="s">
        <v>451</v>
      </c>
      <c r="F111" s="8" t="s">
        <v>452</v>
      </c>
      <c r="G111" s="8" t="s">
        <v>453</v>
      </c>
      <c r="H111" s="8" t="s">
        <v>198</v>
      </c>
      <c r="I111" s="8" t="s">
        <v>23</v>
      </c>
      <c r="J111" s="8" t="s">
        <v>198</v>
      </c>
      <c r="K111" s="8">
        <f t="shared" si="6"/>
        <v>52.8</v>
      </c>
      <c r="L111" s="8">
        <v>74.4</v>
      </c>
      <c r="M111" s="8">
        <f t="shared" si="7"/>
        <v>29.76</v>
      </c>
      <c r="N111" s="8">
        <f t="shared" si="8"/>
        <v>82.56</v>
      </c>
      <c r="O111" s="8" t="s">
        <v>34</v>
      </c>
    </row>
    <row r="112" ht="20.25" spans="1:15">
      <c r="A112" s="6">
        <v>109</v>
      </c>
      <c r="B112" s="7" t="s">
        <v>431</v>
      </c>
      <c r="C112" s="7" t="s">
        <v>60</v>
      </c>
      <c r="D112" s="8" t="s">
        <v>443</v>
      </c>
      <c r="E112" s="7" t="s">
        <v>454</v>
      </c>
      <c r="F112" s="8" t="s">
        <v>455</v>
      </c>
      <c r="G112" s="8" t="s">
        <v>456</v>
      </c>
      <c r="H112" s="8" t="s">
        <v>198</v>
      </c>
      <c r="I112" s="8" t="s">
        <v>23</v>
      </c>
      <c r="J112" s="8" t="s">
        <v>198</v>
      </c>
      <c r="K112" s="8">
        <f t="shared" si="6"/>
        <v>52.8</v>
      </c>
      <c r="L112" s="8">
        <v>73</v>
      </c>
      <c r="M112" s="8">
        <f t="shared" si="7"/>
        <v>29.2</v>
      </c>
      <c r="N112" s="8">
        <f t="shared" si="8"/>
        <v>82</v>
      </c>
      <c r="O112" s="8">
        <v>4</v>
      </c>
    </row>
    <row r="113" ht="20.25" spans="1:15">
      <c r="A113" s="6">
        <v>110</v>
      </c>
      <c r="B113" s="7" t="s">
        <v>431</v>
      </c>
      <c r="C113" s="7" t="s">
        <v>60</v>
      </c>
      <c r="D113" s="8" t="s">
        <v>443</v>
      </c>
      <c r="E113" s="7" t="s">
        <v>457</v>
      </c>
      <c r="F113" s="8" t="s">
        <v>458</v>
      </c>
      <c r="G113" s="8" t="s">
        <v>459</v>
      </c>
      <c r="H113" s="8" t="s">
        <v>460</v>
      </c>
      <c r="I113" s="8" t="s">
        <v>23</v>
      </c>
      <c r="J113" s="8" t="s">
        <v>460</v>
      </c>
      <c r="K113" s="8">
        <f t="shared" si="6"/>
        <v>52.2</v>
      </c>
      <c r="L113" s="8">
        <v>74</v>
      </c>
      <c r="M113" s="8">
        <f t="shared" si="7"/>
        <v>29.6</v>
      </c>
      <c r="N113" s="8">
        <f t="shared" si="8"/>
        <v>81.8</v>
      </c>
      <c r="O113" s="8">
        <v>5</v>
      </c>
    </row>
    <row r="114" ht="20.25" spans="1:15">
      <c r="A114" s="6">
        <v>111</v>
      </c>
      <c r="B114" s="7" t="s">
        <v>431</v>
      </c>
      <c r="C114" s="7" t="s">
        <v>60</v>
      </c>
      <c r="D114" s="8" t="s">
        <v>443</v>
      </c>
      <c r="E114" s="7" t="s">
        <v>461</v>
      </c>
      <c r="F114" s="8" t="s">
        <v>462</v>
      </c>
      <c r="G114" s="8" t="s">
        <v>463</v>
      </c>
      <c r="H114" s="8" t="s">
        <v>460</v>
      </c>
      <c r="I114" s="8" t="s">
        <v>23</v>
      </c>
      <c r="J114" s="8" t="s">
        <v>460</v>
      </c>
      <c r="K114" s="8">
        <f t="shared" si="6"/>
        <v>52.2</v>
      </c>
      <c r="L114" s="8">
        <v>70</v>
      </c>
      <c r="M114" s="8">
        <f t="shared" si="7"/>
        <v>28</v>
      </c>
      <c r="N114" s="8">
        <f t="shared" si="8"/>
        <v>80.2</v>
      </c>
      <c r="O114" s="8" t="s">
        <v>164</v>
      </c>
    </row>
    <row r="115" ht="20.25" spans="1:15">
      <c r="A115" s="6">
        <v>112</v>
      </c>
      <c r="B115" s="7" t="s">
        <v>431</v>
      </c>
      <c r="C115" s="7" t="s">
        <v>60</v>
      </c>
      <c r="D115" s="8" t="s">
        <v>443</v>
      </c>
      <c r="E115" s="7" t="s">
        <v>464</v>
      </c>
      <c r="F115" s="8" t="s">
        <v>465</v>
      </c>
      <c r="G115" s="8" t="s">
        <v>466</v>
      </c>
      <c r="H115" s="8" t="s">
        <v>28</v>
      </c>
      <c r="I115" s="8" t="s">
        <v>23</v>
      </c>
      <c r="J115" s="8" t="s">
        <v>28</v>
      </c>
      <c r="K115" s="8">
        <f t="shared" si="6"/>
        <v>52.5</v>
      </c>
      <c r="L115" s="8">
        <v>69.2</v>
      </c>
      <c r="M115" s="8">
        <f t="shared" si="7"/>
        <v>27.68</v>
      </c>
      <c r="N115" s="8">
        <f t="shared" si="8"/>
        <v>80.18</v>
      </c>
      <c r="O115" s="8">
        <v>7</v>
      </c>
    </row>
    <row r="116" ht="20.25" spans="1:15">
      <c r="A116" s="6">
        <v>113</v>
      </c>
      <c r="B116" s="7" t="s">
        <v>467</v>
      </c>
      <c r="C116" s="7" t="s">
        <v>47</v>
      </c>
      <c r="D116" s="8" t="s">
        <v>468</v>
      </c>
      <c r="E116" s="7" t="s">
        <v>469</v>
      </c>
      <c r="F116" s="8" t="s">
        <v>470</v>
      </c>
      <c r="G116" s="8" t="s">
        <v>471</v>
      </c>
      <c r="H116" s="8" t="s">
        <v>33</v>
      </c>
      <c r="I116" s="8" t="s">
        <v>23</v>
      </c>
      <c r="J116" s="8" t="s">
        <v>33</v>
      </c>
      <c r="K116" s="8">
        <f t="shared" si="6"/>
        <v>51</v>
      </c>
      <c r="L116" s="8">
        <v>76.2</v>
      </c>
      <c r="M116" s="8">
        <f t="shared" si="7"/>
        <v>30.48</v>
      </c>
      <c r="N116" s="8">
        <f t="shared" si="8"/>
        <v>81.48</v>
      </c>
      <c r="O116" s="8" t="s">
        <v>24</v>
      </c>
    </row>
    <row r="117" ht="20.25" spans="1:15">
      <c r="A117" s="6">
        <v>114</v>
      </c>
      <c r="B117" s="7" t="s">
        <v>467</v>
      </c>
      <c r="C117" s="7" t="s">
        <v>47</v>
      </c>
      <c r="D117" s="8" t="s">
        <v>468</v>
      </c>
      <c r="E117" s="7" t="s">
        <v>472</v>
      </c>
      <c r="F117" s="8" t="s">
        <v>473</v>
      </c>
      <c r="G117" s="8" t="s">
        <v>474</v>
      </c>
      <c r="H117" s="8" t="s">
        <v>311</v>
      </c>
      <c r="I117" s="8" t="s">
        <v>23</v>
      </c>
      <c r="J117" s="8" t="s">
        <v>311</v>
      </c>
      <c r="K117" s="8">
        <f t="shared" si="6"/>
        <v>48.3</v>
      </c>
      <c r="L117" s="8">
        <v>82.4</v>
      </c>
      <c r="M117" s="8">
        <f t="shared" si="7"/>
        <v>32.96</v>
      </c>
      <c r="N117" s="8">
        <f t="shared" si="8"/>
        <v>81.26</v>
      </c>
      <c r="O117" s="8">
        <v>2</v>
      </c>
    </row>
    <row r="118" ht="20.25" spans="1:15">
      <c r="A118" s="6">
        <v>115</v>
      </c>
      <c r="B118" s="7" t="s">
        <v>467</v>
      </c>
      <c r="C118" s="7" t="s">
        <v>47</v>
      </c>
      <c r="D118" s="8" t="s">
        <v>468</v>
      </c>
      <c r="E118" s="7" t="s">
        <v>475</v>
      </c>
      <c r="F118" s="8" t="s">
        <v>476</v>
      </c>
      <c r="G118" s="8" t="s">
        <v>477</v>
      </c>
      <c r="H118" s="8" t="s">
        <v>103</v>
      </c>
      <c r="I118" s="8" t="s">
        <v>23</v>
      </c>
      <c r="J118" s="8" t="s">
        <v>103</v>
      </c>
      <c r="K118" s="8">
        <f t="shared" si="6"/>
        <v>47.7</v>
      </c>
      <c r="L118" s="8">
        <v>78.2</v>
      </c>
      <c r="M118" s="8">
        <f t="shared" si="7"/>
        <v>31.28</v>
      </c>
      <c r="N118" s="8">
        <f t="shared" si="8"/>
        <v>78.98</v>
      </c>
      <c r="O118" s="8">
        <v>3</v>
      </c>
    </row>
    <row r="119" ht="20.25" spans="1:15">
      <c r="A119" s="6">
        <v>116</v>
      </c>
      <c r="B119" s="7" t="s">
        <v>467</v>
      </c>
      <c r="C119" s="7" t="s">
        <v>47</v>
      </c>
      <c r="D119" s="8" t="s">
        <v>468</v>
      </c>
      <c r="E119" s="7" t="s">
        <v>478</v>
      </c>
      <c r="F119" s="8" t="s">
        <v>479</v>
      </c>
      <c r="G119" s="8" t="s">
        <v>480</v>
      </c>
      <c r="H119" s="8" t="s">
        <v>183</v>
      </c>
      <c r="I119" s="8" t="s">
        <v>23</v>
      </c>
      <c r="J119" s="8" t="s">
        <v>183</v>
      </c>
      <c r="K119" s="8">
        <f t="shared" si="6"/>
        <v>48.9</v>
      </c>
      <c r="L119" s="8">
        <v>73.8</v>
      </c>
      <c r="M119" s="8">
        <f t="shared" si="7"/>
        <v>29.52</v>
      </c>
      <c r="N119" s="8">
        <f t="shared" si="8"/>
        <v>78.42</v>
      </c>
      <c r="O119" s="8">
        <v>4</v>
      </c>
    </row>
    <row r="120" ht="20.25" spans="1:15">
      <c r="A120" s="6">
        <v>117</v>
      </c>
      <c r="B120" s="7" t="s">
        <v>467</v>
      </c>
      <c r="C120" s="7" t="s">
        <v>47</v>
      </c>
      <c r="D120" s="8" t="s">
        <v>468</v>
      </c>
      <c r="E120" s="7" t="s">
        <v>481</v>
      </c>
      <c r="F120" s="8" t="s">
        <v>482</v>
      </c>
      <c r="G120" s="8" t="s">
        <v>483</v>
      </c>
      <c r="H120" s="8" t="s">
        <v>484</v>
      </c>
      <c r="I120" s="8" t="s">
        <v>23</v>
      </c>
      <c r="J120" s="8" t="s">
        <v>484</v>
      </c>
      <c r="K120" s="8">
        <f t="shared" ref="K120:K176" si="9">J120*0.6</f>
        <v>46.2</v>
      </c>
      <c r="L120" s="8">
        <v>73</v>
      </c>
      <c r="M120" s="8">
        <f t="shared" ref="M120:M176" si="10">L120*0.4</f>
        <v>29.2</v>
      </c>
      <c r="N120" s="8">
        <f t="shared" ref="N120:N176" si="11">K120+M120</f>
        <v>75.4</v>
      </c>
      <c r="O120" s="8">
        <v>5</v>
      </c>
    </row>
    <row r="121" ht="20.25" spans="1:15">
      <c r="A121" s="6">
        <v>118</v>
      </c>
      <c r="B121" s="7" t="s">
        <v>467</v>
      </c>
      <c r="C121" s="7" t="s">
        <v>47</v>
      </c>
      <c r="D121" s="8" t="s">
        <v>468</v>
      </c>
      <c r="E121" s="7" t="s">
        <v>485</v>
      </c>
      <c r="F121" s="8" t="s">
        <v>486</v>
      </c>
      <c r="G121" s="8" t="s">
        <v>487</v>
      </c>
      <c r="H121" s="8" t="s">
        <v>228</v>
      </c>
      <c r="I121" s="8" t="s">
        <v>23</v>
      </c>
      <c r="J121" s="8" t="s">
        <v>228</v>
      </c>
      <c r="K121" s="8">
        <f t="shared" si="9"/>
        <v>46.5</v>
      </c>
      <c r="L121" s="8">
        <v>70.4</v>
      </c>
      <c r="M121" s="8">
        <f t="shared" si="10"/>
        <v>28.16</v>
      </c>
      <c r="N121" s="8">
        <f t="shared" si="11"/>
        <v>74.66</v>
      </c>
      <c r="O121" s="8">
        <v>6</v>
      </c>
    </row>
    <row r="122" ht="20.25" spans="1:15">
      <c r="A122" s="6">
        <v>119</v>
      </c>
      <c r="B122" s="7" t="s">
        <v>488</v>
      </c>
      <c r="C122" s="7" t="s">
        <v>489</v>
      </c>
      <c r="D122" s="8" t="s">
        <v>490</v>
      </c>
      <c r="E122" s="7" t="s">
        <v>491</v>
      </c>
      <c r="F122" s="8" t="s">
        <v>492</v>
      </c>
      <c r="G122" s="8" t="s">
        <v>493</v>
      </c>
      <c r="H122" s="8" t="s">
        <v>83</v>
      </c>
      <c r="I122" s="8" t="s">
        <v>158</v>
      </c>
      <c r="J122" s="8" t="s">
        <v>494</v>
      </c>
      <c r="K122" s="8">
        <f t="shared" si="9"/>
        <v>39.9</v>
      </c>
      <c r="L122" s="8">
        <v>80.2</v>
      </c>
      <c r="M122" s="8">
        <f t="shared" si="10"/>
        <v>32.08</v>
      </c>
      <c r="N122" s="8">
        <f t="shared" si="11"/>
        <v>71.98</v>
      </c>
      <c r="O122" s="8" t="s">
        <v>24</v>
      </c>
    </row>
    <row r="123" ht="20.25" spans="1:15">
      <c r="A123" s="6">
        <v>120</v>
      </c>
      <c r="B123" s="7" t="s">
        <v>488</v>
      </c>
      <c r="C123" s="7" t="s">
        <v>489</v>
      </c>
      <c r="D123" s="8" t="s">
        <v>490</v>
      </c>
      <c r="E123" s="7" t="s">
        <v>495</v>
      </c>
      <c r="F123" s="8" t="s">
        <v>496</v>
      </c>
      <c r="G123" s="8" t="s">
        <v>497</v>
      </c>
      <c r="H123" s="8" t="s">
        <v>400</v>
      </c>
      <c r="I123" s="8" t="s">
        <v>23</v>
      </c>
      <c r="J123" s="8" t="s">
        <v>400</v>
      </c>
      <c r="K123" s="8">
        <f t="shared" si="9"/>
        <v>37.5</v>
      </c>
      <c r="L123" s="8">
        <v>80</v>
      </c>
      <c r="M123" s="8">
        <f t="shared" si="10"/>
        <v>32</v>
      </c>
      <c r="N123" s="8">
        <f t="shared" si="11"/>
        <v>69.5</v>
      </c>
      <c r="O123" s="8" t="s">
        <v>29</v>
      </c>
    </row>
    <row r="124" ht="20.25" spans="1:15">
      <c r="A124" s="6">
        <v>121</v>
      </c>
      <c r="B124" s="7" t="s">
        <v>488</v>
      </c>
      <c r="C124" s="7" t="s">
        <v>489</v>
      </c>
      <c r="D124" s="8" t="s">
        <v>490</v>
      </c>
      <c r="E124" s="7" t="s">
        <v>498</v>
      </c>
      <c r="F124" s="8" t="s">
        <v>499</v>
      </c>
      <c r="G124" s="8" t="s">
        <v>500</v>
      </c>
      <c r="H124" s="8" t="s">
        <v>400</v>
      </c>
      <c r="I124" s="8" t="s">
        <v>23</v>
      </c>
      <c r="J124" s="8" t="s">
        <v>400</v>
      </c>
      <c r="K124" s="8">
        <f t="shared" si="9"/>
        <v>37.5</v>
      </c>
      <c r="L124" s="8">
        <v>76.6</v>
      </c>
      <c r="M124" s="8">
        <f t="shared" si="10"/>
        <v>30.64</v>
      </c>
      <c r="N124" s="8">
        <f t="shared" si="11"/>
        <v>68.14</v>
      </c>
      <c r="O124" s="8">
        <v>3</v>
      </c>
    </row>
    <row r="125" ht="20.25" spans="1:15">
      <c r="A125" s="6">
        <v>122</v>
      </c>
      <c r="B125" s="7" t="s">
        <v>488</v>
      </c>
      <c r="C125" s="7" t="s">
        <v>489</v>
      </c>
      <c r="D125" s="8" t="s">
        <v>501</v>
      </c>
      <c r="E125" s="7" t="s">
        <v>502</v>
      </c>
      <c r="F125" s="8" t="s">
        <v>503</v>
      </c>
      <c r="G125" s="8" t="s">
        <v>504</v>
      </c>
      <c r="H125" s="8" t="s">
        <v>505</v>
      </c>
      <c r="I125" s="8" t="s">
        <v>23</v>
      </c>
      <c r="J125" s="8" t="s">
        <v>505</v>
      </c>
      <c r="K125" s="8">
        <f t="shared" si="9"/>
        <v>45.9</v>
      </c>
      <c r="L125" s="8">
        <v>76.4</v>
      </c>
      <c r="M125" s="8">
        <f t="shared" si="10"/>
        <v>30.56</v>
      </c>
      <c r="N125" s="8">
        <f t="shared" si="11"/>
        <v>76.46</v>
      </c>
      <c r="O125" s="8" t="s">
        <v>24</v>
      </c>
    </row>
    <row r="126" ht="20.25" spans="1:15">
      <c r="A126" s="6">
        <v>123</v>
      </c>
      <c r="B126" s="7" t="s">
        <v>488</v>
      </c>
      <c r="C126" s="7" t="s">
        <v>489</v>
      </c>
      <c r="D126" s="8" t="s">
        <v>501</v>
      </c>
      <c r="E126" s="7" t="s">
        <v>506</v>
      </c>
      <c r="F126" s="8" t="s">
        <v>507</v>
      </c>
      <c r="G126" s="8" t="s">
        <v>508</v>
      </c>
      <c r="H126" s="8" t="s">
        <v>292</v>
      </c>
      <c r="I126" s="8" t="s">
        <v>23</v>
      </c>
      <c r="J126" s="8" t="s">
        <v>292</v>
      </c>
      <c r="K126" s="8">
        <f t="shared" si="9"/>
        <v>42</v>
      </c>
      <c r="L126" s="8">
        <v>79.6</v>
      </c>
      <c r="M126" s="8">
        <f t="shared" si="10"/>
        <v>31.84</v>
      </c>
      <c r="N126" s="8">
        <f t="shared" si="11"/>
        <v>73.84</v>
      </c>
      <c r="O126" s="8">
        <v>2</v>
      </c>
    </row>
    <row r="127" ht="20.25" spans="1:15">
      <c r="A127" s="6">
        <v>124</v>
      </c>
      <c r="B127" s="7" t="s">
        <v>488</v>
      </c>
      <c r="C127" s="7" t="s">
        <v>489</v>
      </c>
      <c r="D127" s="8" t="s">
        <v>501</v>
      </c>
      <c r="E127" s="7" t="s">
        <v>509</v>
      </c>
      <c r="F127" s="8" t="s">
        <v>510</v>
      </c>
      <c r="G127" s="8" t="s">
        <v>511</v>
      </c>
      <c r="H127" s="8" t="s">
        <v>215</v>
      </c>
      <c r="I127" s="8" t="s">
        <v>23</v>
      </c>
      <c r="J127" s="8" t="s">
        <v>215</v>
      </c>
      <c r="K127" s="8">
        <f t="shared" si="9"/>
        <v>42.6</v>
      </c>
      <c r="L127" s="8">
        <v>0</v>
      </c>
      <c r="M127" s="8">
        <f t="shared" si="10"/>
        <v>0</v>
      </c>
      <c r="N127" s="8">
        <f t="shared" si="11"/>
        <v>42.6</v>
      </c>
      <c r="O127" s="8">
        <v>3</v>
      </c>
    </row>
    <row r="128" ht="20.25" spans="1:15">
      <c r="A128" s="6">
        <v>125</v>
      </c>
      <c r="B128" s="7" t="s">
        <v>488</v>
      </c>
      <c r="C128" s="7" t="s">
        <v>489</v>
      </c>
      <c r="D128" s="8" t="s">
        <v>512</v>
      </c>
      <c r="E128" s="7" t="s">
        <v>513</v>
      </c>
      <c r="F128" s="8" t="s">
        <v>514</v>
      </c>
      <c r="G128" s="8" t="s">
        <v>515</v>
      </c>
      <c r="H128" s="8" t="s">
        <v>59</v>
      </c>
      <c r="I128" s="8" t="s">
        <v>23</v>
      </c>
      <c r="J128" s="8" t="s">
        <v>59</v>
      </c>
      <c r="K128" s="8">
        <f t="shared" si="9"/>
        <v>43.2</v>
      </c>
      <c r="L128" s="8">
        <v>78.2</v>
      </c>
      <c r="M128" s="8">
        <f t="shared" si="10"/>
        <v>31.28</v>
      </c>
      <c r="N128" s="8">
        <f t="shared" si="11"/>
        <v>74.48</v>
      </c>
      <c r="O128" s="8">
        <v>1</v>
      </c>
    </row>
    <row r="129" ht="20.25" spans="1:15">
      <c r="A129" s="6">
        <v>126</v>
      </c>
      <c r="B129" s="7" t="s">
        <v>488</v>
      </c>
      <c r="C129" s="7" t="s">
        <v>489</v>
      </c>
      <c r="D129" s="8" t="s">
        <v>512</v>
      </c>
      <c r="E129" s="7" t="s">
        <v>516</v>
      </c>
      <c r="F129" s="8" t="s">
        <v>517</v>
      </c>
      <c r="G129" s="8" t="s">
        <v>518</v>
      </c>
      <c r="H129" s="8" t="s">
        <v>427</v>
      </c>
      <c r="I129" s="8" t="s">
        <v>23</v>
      </c>
      <c r="J129" s="8" t="s">
        <v>427</v>
      </c>
      <c r="K129" s="8">
        <f t="shared" si="9"/>
        <v>43.8</v>
      </c>
      <c r="L129" s="8">
        <v>76.2</v>
      </c>
      <c r="M129" s="8">
        <f t="shared" si="10"/>
        <v>30.48</v>
      </c>
      <c r="N129" s="8">
        <f t="shared" si="11"/>
        <v>74.28</v>
      </c>
      <c r="O129" s="8">
        <v>2</v>
      </c>
    </row>
    <row r="130" ht="20.25" spans="1:15">
      <c r="A130" s="6">
        <v>127</v>
      </c>
      <c r="B130" s="7" t="s">
        <v>488</v>
      </c>
      <c r="C130" s="7" t="s">
        <v>489</v>
      </c>
      <c r="D130" s="8" t="s">
        <v>512</v>
      </c>
      <c r="E130" s="7" t="s">
        <v>519</v>
      </c>
      <c r="F130" s="8" t="s">
        <v>520</v>
      </c>
      <c r="G130" s="8" t="s">
        <v>521</v>
      </c>
      <c r="H130" s="8" t="s">
        <v>522</v>
      </c>
      <c r="I130" s="8" t="s">
        <v>23</v>
      </c>
      <c r="J130" s="8" t="s">
        <v>522</v>
      </c>
      <c r="K130" s="8">
        <f t="shared" si="9"/>
        <v>36.6</v>
      </c>
      <c r="L130" s="8">
        <v>83.2</v>
      </c>
      <c r="M130" s="8">
        <f t="shared" si="10"/>
        <v>33.28</v>
      </c>
      <c r="N130" s="8">
        <f t="shared" si="11"/>
        <v>69.88</v>
      </c>
      <c r="O130" s="8">
        <v>3</v>
      </c>
    </row>
    <row r="131" ht="20.25" spans="1:15">
      <c r="A131" s="6">
        <v>128</v>
      </c>
      <c r="B131" s="7" t="s">
        <v>488</v>
      </c>
      <c r="C131" s="7" t="s">
        <v>489</v>
      </c>
      <c r="D131" s="8" t="s">
        <v>512</v>
      </c>
      <c r="E131" s="7" t="s">
        <v>523</v>
      </c>
      <c r="F131" s="8" t="s">
        <v>524</v>
      </c>
      <c r="G131" s="8" t="s">
        <v>525</v>
      </c>
      <c r="H131" s="8" t="s">
        <v>400</v>
      </c>
      <c r="I131" s="8" t="s">
        <v>23</v>
      </c>
      <c r="J131" s="8" t="s">
        <v>400</v>
      </c>
      <c r="K131" s="8">
        <f t="shared" si="9"/>
        <v>37.5</v>
      </c>
      <c r="L131" s="8">
        <v>77.8</v>
      </c>
      <c r="M131" s="8">
        <f t="shared" si="10"/>
        <v>31.12</v>
      </c>
      <c r="N131" s="8">
        <f t="shared" si="11"/>
        <v>68.62</v>
      </c>
      <c r="O131" s="8">
        <v>4</v>
      </c>
    </row>
    <row r="132" ht="20.25" spans="1:15">
      <c r="A132" s="6">
        <v>129</v>
      </c>
      <c r="B132" s="7" t="s">
        <v>488</v>
      </c>
      <c r="C132" s="7" t="s">
        <v>489</v>
      </c>
      <c r="D132" s="8" t="s">
        <v>512</v>
      </c>
      <c r="E132" s="7" t="s">
        <v>526</v>
      </c>
      <c r="F132" s="8" t="s">
        <v>527</v>
      </c>
      <c r="G132" s="8" t="s">
        <v>528</v>
      </c>
      <c r="H132" s="8" t="s">
        <v>236</v>
      </c>
      <c r="I132" s="8" t="s">
        <v>23</v>
      </c>
      <c r="J132" s="8" t="s">
        <v>236</v>
      </c>
      <c r="K132" s="8">
        <f t="shared" si="9"/>
        <v>38.7</v>
      </c>
      <c r="L132" s="8">
        <v>72.4</v>
      </c>
      <c r="M132" s="8">
        <f t="shared" si="10"/>
        <v>28.96</v>
      </c>
      <c r="N132" s="8">
        <f t="shared" si="11"/>
        <v>67.66</v>
      </c>
      <c r="O132" s="8">
        <v>5</v>
      </c>
    </row>
    <row r="133" ht="20.25" spans="1:15">
      <c r="A133" s="6">
        <v>130</v>
      </c>
      <c r="B133" s="7" t="s">
        <v>488</v>
      </c>
      <c r="C133" s="7" t="s">
        <v>489</v>
      </c>
      <c r="D133" s="8" t="s">
        <v>512</v>
      </c>
      <c r="E133" s="7" t="s">
        <v>529</v>
      </c>
      <c r="F133" s="8" t="s">
        <v>530</v>
      </c>
      <c r="G133" s="8" t="s">
        <v>531</v>
      </c>
      <c r="H133" s="8" t="s">
        <v>532</v>
      </c>
      <c r="I133" s="8" t="s">
        <v>23</v>
      </c>
      <c r="J133" s="8" t="s">
        <v>532</v>
      </c>
      <c r="K133" s="8">
        <f t="shared" si="9"/>
        <v>36.3</v>
      </c>
      <c r="L133" s="8">
        <v>72.4</v>
      </c>
      <c r="M133" s="8">
        <f t="shared" si="10"/>
        <v>28.96</v>
      </c>
      <c r="N133" s="8">
        <f t="shared" si="11"/>
        <v>65.26</v>
      </c>
      <c r="O133" s="8">
        <v>6</v>
      </c>
    </row>
    <row r="134" ht="20.25" spans="1:15">
      <c r="A134" s="6">
        <v>131</v>
      </c>
      <c r="B134" s="7" t="s">
        <v>488</v>
      </c>
      <c r="C134" s="7" t="s">
        <v>489</v>
      </c>
      <c r="D134" s="8" t="s">
        <v>533</v>
      </c>
      <c r="E134" s="7" t="s">
        <v>534</v>
      </c>
      <c r="F134" s="8" t="s">
        <v>535</v>
      </c>
      <c r="G134" s="8" t="s">
        <v>536</v>
      </c>
      <c r="H134" s="8" t="s">
        <v>537</v>
      </c>
      <c r="I134" s="8" t="s">
        <v>23</v>
      </c>
      <c r="J134" s="8" t="s">
        <v>537</v>
      </c>
      <c r="K134" s="8">
        <f t="shared" si="9"/>
        <v>49.8</v>
      </c>
      <c r="L134" s="8">
        <v>75</v>
      </c>
      <c r="M134" s="8">
        <f t="shared" si="10"/>
        <v>30</v>
      </c>
      <c r="N134" s="8">
        <f t="shared" si="11"/>
        <v>79.8</v>
      </c>
      <c r="O134" s="8">
        <v>1</v>
      </c>
    </row>
    <row r="135" ht="20.25" spans="1:15">
      <c r="A135" s="6">
        <v>132</v>
      </c>
      <c r="B135" s="7" t="s">
        <v>488</v>
      </c>
      <c r="C135" s="7" t="s">
        <v>489</v>
      </c>
      <c r="D135" s="8" t="s">
        <v>533</v>
      </c>
      <c r="E135" s="7" t="s">
        <v>538</v>
      </c>
      <c r="F135" s="8" t="s">
        <v>539</v>
      </c>
      <c r="G135" s="8" t="s">
        <v>540</v>
      </c>
      <c r="H135" s="8" t="s">
        <v>311</v>
      </c>
      <c r="I135" s="8" t="s">
        <v>23</v>
      </c>
      <c r="J135" s="8" t="s">
        <v>311</v>
      </c>
      <c r="K135" s="8">
        <f t="shared" si="9"/>
        <v>48.3</v>
      </c>
      <c r="L135" s="8">
        <v>76.8</v>
      </c>
      <c r="M135" s="8">
        <f t="shared" si="10"/>
        <v>30.72</v>
      </c>
      <c r="N135" s="8">
        <f t="shared" si="11"/>
        <v>79.02</v>
      </c>
      <c r="O135" s="8" t="s">
        <v>29</v>
      </c>
    </row>
    <row r="136" ht="20.25" spans="1:15">
      <c r="A136" s="6">
        <v>133</v>
      </c>
      <c r="B136" s="7" t="s">
        <v>488</v>
      </c>
      <c r="C136" s="7" t="s">
        <v>489</v>
      </c>
      <c r="D136" s="8" t="s">
        <v>533</v>
      </c>
      <c r="E136" s="7" t="s">
        <v>541</v>
      </c>
      <c r="F136" s="8" t="s">
        <v>542</v>
      </c>
      <c r="G136" s="8" t="s">
        <v>543</v>
      </c>
      <c r="H136" s="8" t="s">
        <v>311</v>
      </c>
      <c r="I136" s="8" t="s">
        <v>23</v>
      </c>
      <c r="J136" s="8" t="s">
        <v>311</v>
      </c>
      <c r="K136" s="8">
        <f t="shared" si="9"/>
        <v>48.3</v>
      </c>
      <c r="L136" s="8">
        <v>72.6</v>
      </c>
      <c r="M136" s="8">
        <f t="shared" si="10"/>
        <v>29.04</v>
      </c>
      <c r="N136" s="8">
        <f t="shared" si="11"/>
        <v>77.34</v>
      </c>
      <c r="O136" s="8">
        <v>3</v>
      </c>
    </row>
    <row r="137" ht="20.25" spans="1:15">
      <c r="A137" s="6">
        <v>134</v>
      </c>
      <c r="B137" s="7" t="s">
        <v>544</v>
      </c>
      <c r="C137" s="7" t="s">
        <v>545</v>
      </c>
      <c r="D137" s="8" t="s">
        <v>546</v>
      </c>
      <c r="E137" s="7" t="s">
        <v>547</v>
      </c>
      <c r="F137" s="8" t="s">
        <v>548</v>
      </c>
      <c r="G137" s="8" t="s">
        <v>549</v>
      </c>
      <c r="H137" s="8" t="s">
        <v>163</v>
      </c>
      <c r="I137" s="8" t="s">
        <v>23</v>
      </c>
      <c r="J137" s="8" t="s">
        <v>163</v>
      </c>
      <c r="K137" s="8">
        <f t="shared" si="9"/>
        <v>44.7</v>
      </c>
      <c r="L137" s="8">
        <v>85.4</v>
      </c>
      <c r="M137" s="8">
        <f t="shared" si="10"/>
        <v>34.16</v>
      </c>
      <c r="N137" s="8">
        <f t="shared" si="11"/>
        <v>78.86</v>
      </c>
      <c r="O137" s="8">
        <v>1</v>
      </c>
    </row>
    <row r="138" ht="20.25" spans="1:15">
      <c r="A138" s="6">
        <v>135</v>
      </c>
      <c r="B138" s="7" t="s">
        <v>544</v>
      </c>
      <c r="C138" s="7" t="s">
        <v>545</v>
      </c>
      <c r="D138" s="8" t="s">
        <v>546</v>
      </c>
      <c r="E138" s="7" t="s">
        <v>550</v>
      </c>
      <c r="F138" s="8" t="s">
        <v>551</v>
      </c>
      <c r="G138" s="8" t="s">
        <v>552</v>
      </c>
      <c r="H138" s="8" t="s">
        <v>59</v>
      </c>
      <c r="I138" s="8" t="s">
        <v>23</v>
      </c>
      <c r="J138" s="8" t="s">
        <v>59</v>
      </c>
      <c r="K138" s="8">
        <f t="shared" si="9"/>
        <v>43.2</v>
      </c>
      <c r="L138" s="8">
        <v>82</v>
      </c>
      <c r="M138" s="8">
        <f t="shared" si="10"/>
        <v>32.8</v>
      </c>
      <c r="N138" s="8">
        <f t="shared" si="11"/>
        <v>76</v>
      </c>
      <c r="O138" s="8">
        <v>2</v>
      </c>
    </row>
    <row r="139" ht="20.25" spans="1:15">
      <c r="A139" s="6">
        <v>136</v>
      </c>
      <c r="B139" s="7" t="s">
        <v>544</v>
      </c>
      <c r="C139" s="7" t="s">
        <v>545</v>
      </c>
      <c r="D139" s="8" t="s">
        <v>546</v>
      </c>
      <c r="E139" s="7" t="s">
        <v>553</v>
      </c>
      <c r="F139" s="8" t="s">
        <v>554</v>
      </c>
      <c r="G139" s="8" t="s">
        <v>555</v>
      </c>
      <c r="H139" s="8" t="s">
        <v>55</v>
      </c>
      <c r="I139" s="8" t="s">
        <v>23</v>
      </c>
      <c r="J139" s="8" t="s">
        <v>55</v>
      </c>
      <c r="K139" s="8">
        <f t="shared" si="9"/>
        <v>45.6</v>
      </c>
      <c r="L139" s="8">
        <v>74</v>
      </c>
      <c r="M139" s="8">
        <f t="shared" si="10"/>
        <v>29.6</v>
      </c>
      <c r="N139" s="8">
        <f t="shared" si="11"/>
        <v>75.2</v>
      </c>
      <c r="O139" s="8">
        <v>3</v>
      </c>
    </row>
    <row r="140" ht="20.25" spans="1:15">
      <c r="A140" s="6">
        <v>137</v>
      </c>
      <c r="B140" s="7" t="s">
        <v>544</v>
      </c>
      <c r="C140" s="7" t="s">
        <v>545</v>
      </c>
      <c r="D140" s="8" t="s">
        <v>546</v>
      </c>
      <c r="E140" s="7" t="s">
        <v>556</v>
      </c>
      <c r="F140" s="8" t="s">
        <v>557</v>
      </c>
      <c r="G140" s="8" t="s">
        <v>558</v>
      </c>
      <c r="H140" s="8" t="s">
        <v>215</v>
      </c>
      <c r="I140" s="8" t="s">
        <v>23</v>
      </c>
      <c r="J140" s="8" t="s">
        <v>215</v>
      </c>
      <c r="K140" s="8">
        <f t="shared" si="9"/>
        <v>42.6</v>
      </c>
      <c r="L140" s="8">
        <v>81.2</v>
      </c>
      <c r="M140" s="8">
        <f t="shared" si="10"/>
        <v>32.48</v>
      </c>
      <c r="N140" s="8">
        <f t="shared" si="11"/>
        <v>75.08</v>
      </c>
      <c r="O140" s="8">
        <v>4</v>
      </c>
    </row>
    <row r="141" ht="20.25" spans="1:15">
      <c r="A141" s="6">
        <v>138</v>
      </c>
      <c r="B141" s="7" t="s">
        <v>544</v>
      </c>
      <c r="C141" s="7" t="s">
        <v>545</v>
      </c>
      <c r="D141" s="8" t="s">
        <v>546</v>
      </c>
      <c r="E141" s="7" t="s">
        <v>559</v>
      </c>
      <c r="F141" s="8" t="s">
        <v>560</v>
      </c>
      <c r="G141" s="8" t="s">
        <v>561</v>
      </c>
      <c r="H141" s="8" t="s">
        <v>215</v>
      </c>
      <c r="I141" s="8" t="s">
        <v>23</v>
      </c>
      <c r="J141" s="8" t="s">
        <v>215</v>
      </c>
      <c r="K141" s="8">
        <f t="shared" si="9"/>
        <v>42.6</v>
      </c>
      <c r="L141" s="8">
        <v>77.6</v>
      </c>
      <c r="M141" s="8">
        <f t="shared" si="10"/>
        <v>31.04</v>
      </c>
      <c r="N141" s="8">
        <f t="shared" si="11"/>
        <v>73.64</v>
      </c>
      <c r="O141" s="8">
        <v>5</v>
      </c>
    </row>
    <row r="142" ht="20.25" spans="1:15">
      <c r="A142" s="6">
        <v>139</v>
      </c>
      <c r="B142" s="7" t="s">
        <v>544</v>
      </c>
      <c r="C142" s="7" t="s">
        <v>545</v>
      </c>
      <c r="D142" s="8" t="s">
        <v>546</v>
      </c>
      <c r="E142" s="7" t="s">
        <v>562</v>
      </c>
      <c r="F142" s="8" t="s">
        <v>563</v>
      </c>
      <c r="G142" s="8" t="s">
        <v>564</v>
      </c>
      <c r="H142" s="8" t="s">
        <v>565</v>
      </c>
      <c r="I142" s="8" t="s">
        <v>23</v>
      </c>
      <c r="J142" s="8" t="s">
        <v>565</v>
      </c>
      <c r="K142" s="8">
        <f t="shared" si="9"/>
        <v>41.4</v>
      </c>
      <c r="L142" s="8">
        <v>80.6</v>
      </c>
      <c r="M142" s="8">
        <f t="shared" si="10"/>
        <v>32.24</v>
      </c>
      <c r="N142" s="8">
        <f t="shared" si="11"/>
        <v>73.64</v>
      </c>
      <c r="O142" s="8">
        <v>6</v>
      </c>
    </row>
    <row r="143" ht="20.25" spans="1:15">
      <c r="A143" s="6">
        <v>140</v>
      </c>
      <c r="B143" s="7" t="s">
        <v>544</v>
      </c>
      <c r="C143" s="7" t="s">
        <v>545</v>
      </c>
      <c r="D143" s="8" t="s">
        <v>546</v>
      </c>
      <c r="E143" s="7" t="s">
        <v>566</v>
      </c>
      <c r="F143" s="8" t="s">
        <v>567</v>
      </c>
      <c r="G143" s="8" t="s">
        <v>568</v>
      </c>
      <c r="H143" s="8" t="s">
        <v>219</v>
      </c>
      <c r="I143" s="8" t="s">
        <v>23</v>
      </c>
      <c r="J143" s="8" t="s">
        <v>219</v>
      </c>
      <c r="K143" s="8">
        <f t="shared" si="9"/>
        <v>41.7</v>
      </c>
      <c r="L143" s="8">
        <v>79.8</v>
      </c>
      <c r="M143" s="8">
        <f t="shared" si="10"/>
        <v>31.92</v>
      </c>
      <c r="N143" s="8">
        <f t="shared" si="11"/>
        <v>73.62</v>
      </c>
      <c r="O143" s="8">
        <v>7</v>
      </c>
    </row>
    <row r="144" ht="20.25" spans="1:15">
      <c r="A144" s="6">
        <v>141</v>
      </c>
      <c r="B144" s="7" t="s">
        <v>544</v>
      </c>
      <c r="C144" s="7" t="s">
        <v>545</v>
      </c>
      <c r="D144" s="8" t="s">
        <v>546</v>
      </c>
      <c r="E144" s="7" t="s">
        <v>569</v>
      </c>
      <c r="F144" s="8" t="s">
        <v>570</v>
      </c>
      <c r="G144" s="8" t="s">
        <v>571</v>
      </c>
      <c r="H144" s="8" t="s">
        <v>335</v>
      </c>
      <c r="I144" s="8" t="s">
        <v>23</v>
      </c>
      <c r="J144" s="8" t="s">
        <v>335</v>
      </c>
      <c r="K144" s="8">
        <f t="shared" si="9"/>
        <v>40.5</v>
      </c>
      <c r="L144" s="8">
        <v>82.6</v>
      </c>
      <c r="M144" s="8">
        <f t="shared" si="10"/>
        <v>33.04</v>
      </c>
      <c r="N144" s="8">
        <f t="shared" si="11"/>
        <v>73.54</v>
      </c>
      <c r="O144" s="8">
        <v>8</v>
      </c>
    </row>
    <row r="145" ht="20.25" spans="1:15">
      <c r="A145" s="6">
        <v>142</v>
      </c>
      <c r="B145" s="7" t="s">
        <v>544</v>
      </c>
      <c r="C145" s="7" t="s">
        <v>545</v>
      </c>
      <c r="D145" s="8" t="s">
        <v>546</v>
      </c>
      <c r="E145" s="7" t="s">
        <v>572</v>
      </c>
      <c r="F145" s="8" t="s">
        <v>573</v>
      </c>
      <c r="G145" s="8" t="s">
        <v>574</v>
      </c>
      <c r="H145" s="8" t="s">
        <v>176</v>
      </c>
      <c r="I145" s="8" t="s">
        <v>23</v>
      </c>
      <c r="J145" s="8" t="s">
        <v>176</v>
      </c>
      <c r="K145" s="8">
        <f t="shared" si="9"/>
        <v>42.9</v>
      </c>
      <c r="L145" s="8">
        <v>75.2</v>
      </c>
      <c r="M145" s="8">
        <f t="shared" si="10"/>
        <v>30.08</v>
      </c>
      <c r="N145" s="8">
        <f t="shared" si="11"/>
        <v>72.98</v>
      </c>
      <c r="O145" s="8">
        <v>9</v>
      </c>
    </row>
    <row r="146" ht="20.25" spans="1:15">
      <c r="A146" s="6">
        <v>143</v>
      </c>
      <c r="B146" s="7" t="s">
        <v>544</v>
      </c>
      <c r="C146" s="7" t="s">
        <v>545</v>
      </c>
      <c r="D146" s="8" t="s">
        <v>546</v>
      </c>
      <c r="E146" s="7" t="s">
        <v>575</v>
      </c>
      <c r="F146" s="8" t="s">
        <v>576</v>
      </c>
      <c r="G146" s="8" t="s">
        <v>577</v>
      </c>
      <c r="H146" s="8" t="s">
        <v>565</v>
      </c>
      <c r="I146" s="8" t="s">
        <v>23</v>
      </c>
      <c r="J146" s="8" t="s">
        <v>565</v>
      </c>
      <c r="K146" s="8">
        <f t="shared" si="9"/>
        <v>41.4</v>
      </c>
      <c r="L146" s="8">
        <v>72.6</v>
      </c>
      <c r="M146" s="8">
        <f t="shared" si="10"/>
        <v>29.04</v>
      </c>
      <c r="N146" s="8">
        <f t="shared" si="11"/>
        <v>70.44</v>
      </c>
      <c r="O146" s="8">
        <v>10</v>
      </c>
    </row>
    <row r="147" ht="20.25" spans="1:15">
      <c r="A147" s="6">
        <v>144</v>
      </c>
      <c r="B147" s="7" t="s">
        <v>544</v>
      </c>
      <c r="C147" s="7" t="s">
        <v>545</v>
      </c>
      <c r="D147" s="8" t="s">
        <v>546</v>
      </c>
      <c r="E147" s="7" t="s">
        <v>578</v>
      </c>
      <c r="F147" s="8" t="s">
        <v>579</v>
      </c>
      <c r="G147" s="8" t="s">
        <v>580</v>
      </c>
      <c r="H147" s="8" t="s">
        <v>264</v>
      </c>
      <c r="I147" s="8" t="s">
        <v>23</v>
      </c>
      <c r="J147" s="8" t="s">
        <v>264</v>
      </c>
      <c r="K147" s="8">
        <f t="shared" si="9"/>
        <v>38.1</v>
      </c>
      <c r="L147" s="8">
        <v>78</v>
      </c>
      <c r="M147" s="8">
        <f t="shared" si="10"/>
        <v>31.2</v>
      </c>
      <c r="N147" s="8">
        <f t="shared" si="11"/>
        <v>69.3</v>
      </c>
      <c r="O147" s="8">
        <v>11</v>
      </c>
    </row>
    <row r="148" ht="20.25" spans="1:15">
      <c r="A148" s="6">
        <v>145</v>
      </c>
      <c r="B148" s="7" t="s">
        <v>544</v>
      </c>
      <c r="C148" s="7" t="s">
        <v>545</v>
      </c>
      <c r="D148" s="8" t="s">
        <v>546</v>
      </c>
      <c r="E148" s="7" t="s">
        <v>581</v>
      </c>
      <c r="F148" s="8" t="s">
        <v>582</v>
      </c>
      <c r="G148" s="8" t="s">
        <v>583</v>
      </c>
      <c r="H148" s="8" t="s">
        <v>494</v>
      </c>
      <c r="I148" s="8" t="s">
        <v>23</v>
      </c>
      <c r="J148" s="8" t="s">
        <v>494</v>
      </c>
      <c r="K148" s="8">
        <f t="shared" si="9"/>
        <v>39.9</v>
      </c>
      <c r="L148" s="8">
        <v>71.2</v>
      </c>
      <c r="M148" s="8">
        <f t="shared" si="10"/>
        <v>28.48</v>
      </c>
      <c r="N148" s="8">
        <f t="shared" si="11"/>
        <v>68.38</v>
      </c>
      <c r="O148" s="8">
        <v>12</v>
      </c>
    </row>
    <row r="149" ht="20.25" spans="1:15">
      <c r="A149" s="6">
        <v>146</v>
      </c>
      <c r="B149" s="7" t="s">
        <v>544</v>
      </c>
      <c r="C149" s="7" t="s">
        <v>545</v>
      </c>
      <c r="D149" s="8" t="s">
        <v>546</v>
      </c>
      <c r="E149" s="7" t="s">
        <v>584</v>
      </c>
      <c r="F149" s="8" t="s">
        <v>585</v>
      </c>
      <c r="G149" s="8" t="s">
        <v>586</v>
      </c>
      <c r="H149" s="8" t="s">
        <v>223</v>
      </c>
      <c r="I149" s="8" t="s">
        <v>23</v>
      </c>
      <c r="J149" s="8" t="s">
        <v>223</v>
      </c>
      <c r="K149" s="8">
        <f t="shared" si="9"/>
        <v>40.2</v>
      </c>
      <c r="L149" s="8">
        <v>69.2</v>
      </c>
      <c r="M149" s="8">
        <f t="shared" si="10"/>
        <v>27.68</v>
      </c>
      <c r="N149" s="8">
        <f t="shared" si="11"/>
        <v>67.88</v>
      </c>
      <c r="O149" s="8">
        <v>13</v>
      </c>
    </row>
    <row r="150" ht="20.25" spans="1:15">
      <c r="A150" s="6">
        <v>147</v>
      </c>
      <c r="B150" s="7" t="s">
        <v>544</v>
      </c>
      <c r="C150" s="7" t="s">
        <v>545</v>
      </c>
      <c r="D150" s="8" t="s">
        <v>546</v>
      </c>
      <c r="E150" s="7" t="s">
        <v>587</v>
      </c>
      <c r="F150" s="8" t="s">
        <v>588</v>
      </c>
      <c r="G150" s="8" t="s">
        <v>589</v>
      </c>
      <c r="H150" s="8" t="s">
        <v>590</v>
      </c>
      <c r="I150" s="8" t="s">
        <v>23</v>
      </c>
      <c r="J150" s="8" t="s">
        <v>590</v>
      </c>
      <c r="K150" s="8">
        <f t="shared" si="9"/>
        <v>37.2</v>
      </c>
      <c r="L150" s="8">
        <v>76.6</v>
      </c>
      <c r="M150" s="8">
        <f t="shared" si="10"/>
        <v>30.64</v>
      </c>
      <c r="N150" s="8">
        <f t="shared" si="11"/>
        <v>67.84</v>
      </c>
      <c r="O150" s="8">
        <v>14</v>
      </c>
    </row>
    <row r="151" ht="20.25" spans="1:15">
      <c r="A151" s="6">
        <v>148</v>
      </c>
      <c r="B151" s="7" t="s">
        <v>544</v>
      </c>
      <c r="C151" s="7" t="s">
        <v>545</v>
      </c>
      <c r="D151" s="8" t="s">
        <v>546</v>
      </c>
      <c r="E151" s="7" t="s">
        <v>591</v>
      </c>
      <c r="F151" s="8" t="s">
        <v>592</v>
      </c>
      <c r="G151" s="8" t="s">
        <v>593</v>
      </c>
      <c r="H151" s="8" t="s">
        <v>594</v>
      </c>
      <c r="I151" s="8" t="s">
        <v>23</v>
      </c>
      <c r="J151" s="8" t="s">
        <v>594</v>
      </c>
      <c r="K151" s="8">
        <f t="shared" si="9"/>
        <v>38.4</v>
      </c>
      <c r="L151" s="8">
        <v>69.4</v>
      </c>
      <c r="M151" s="8">
        <f t="shared" si="10"/>
        <v>27.76</v>
      </c>
      <c r="N151" s="8">
        <f t="shared" si="11"/>
        <v>66.16</v>
      </c>
      <c r="O151" s="8">
        <v>15</v>
      </c>
    </row>
    <row r="152" ht="20.25" spans="1:15">
      <c r="A152" s="6">
        <v>149</v>
      </c>
      <c r="B152" s="7" t="s">
        <v>544</v>
      </c>
      <c r="C152" s="7" t="s">
        <v>545</v>
      </c>
      <c r="D152" s="8" t="s">
        <v>546</v>
      </c>
      <c r="E152" s="7" t="s">
        <v>595</v>
      </c>
      <c r="F152" s="8" t="s">
        <v>596</v>
      </c>
      <c r="G152" s="8" t="s">
        <v>597</v>
      </c>
      <c r="H152" s="8" t="s">
        <v>590</v>
      </c>
      <c r="I152" s="8" t="s">
        <v>23</v>
      </c>
      <c r="J152" s="8" t="s">
        <v>590</v>
      </c>
      <c r="K152" s="8">
        <f t="shared" si="9"/>
        <v>37.2</v>
      </c>
      <c r="L152" s="8">
        <v>71.6</v>
      </c>
      <c r="M152" s="8">
        <f t="shared" si="10"/>
        <v>28.64</v>
      </c>
      <c r="N152" s="8">
        <f t="shared" si="11"/>
        <v>65.84</v>
      </c>
      <c r="O152" s="8">
        <v>16</v>
      </c>
    </row>
    <row r="153" ht="20.25" spans="1:15">
      <c r="A153" s="6">
        <v>150</v>
      </c>
      <c r="B153" s="7" t="s">
        <v>544</v>
      </c>
      <c r="C153" s="7" t="s">
        <v>545</v>
      </c>
      <c r="D153" s="8" t="s">
        <v>546</v>
      </c>
      <c r="E153" s="7" t="s">
        <v>598</v>
      </c>
      <c r="F153" s="8" t="s">
        <v>599</v>
      </c>
      <c r="G153" s="8" t="s">
        <v>600</v>
      </c>
      <c r="H153" s="8" t="s">
        <v>236</v>
      </c>
      <c r="I153" s="8" t="s">
        <v>23</v>
      </c>
      <c r="J153" s="8" t="s">
        <v>236</v>
      </c>
      <c r="K153" s="8">
        <f t="shared" si="9"/>
        <v>38.7</v>
      </c>
      <c r="L153" s="8">
        <v>67.6</v>
      </c>
      <c r="M153" s="8">
        <f t="shared" si="10"/>
        <v>27.04</v>
      </c>
      <c r="N153" s="8">
        <f t="shared" si="11"/>
        <v>65.74</v>
      </c>
      <c r="O153" s="8">
        <v>17</v>
      </c>
    </row>
    <row r="154" ht="20.25" spans="1:15">
      <c r="A154" s="6">
        <v>151</v>
      </c>
      <c r="B154" s="7" t="s">
        <v>544</v>
      </c>
      <c r="C154" s="7" t="s">
        <v>545</v>
      </c>
      <c r="D154" s="8" t="s">
        <v>546</v>
      </c>
      <c r="E154" s="7" t="s">
        <v>601</v>
      </c>
      <c r="F154" s="8" t="s">
        <v>602</v>
      </c>
      <c r="G154" s="8" t="s">
        <v>603</v>
      </c>
      <c r="H154" s="8" t="s">
        <v>223</v>
      </c>
      <c r="I154" s="8" t="s">
        <v>23</v>
      </c>
      <c r="J154" s="8" t="s">
        <v>223</v>
      </c>
      <c r="K154" s="8">
        <f t="shared" si="9"/>
        <v>40.2</v>
      </c>
      <c r="L154" s="8">
        <v>62</v>
      </c>
      <c r="M154" s="8">
        <f t="shared" si="10"/>
        <v>24.8</v>
      </c>
      <c r="N154" s="8">
        <f t="shared" si="11"/>
        <v>65</v>
      </c>
      <c r="O154" s="8">
        <v>18</v>
      </c>
    </row>
    <row r="155" ht="20.25" spans="1:15">
      <c r="A155" s="6">
        <v>152</v>
      </c>
      <c r="B155" s="7" t="s">
        <v>544</v>
      </c>
      <c r="C155" s="7" t="s">
        <v>545</v>
      </c>
      <c r="D155" s="8" t="s">
        <v>546</v>
      </c>
      <c r="E155" s="7" t="s">
        <v>604</v>
      </c>
      <c r="F155" s="8" t="s">
        <v>605</v>
      </c>
      <c r="G155" s="8" t="s">
        <v>606</v>
      </c>
      <c r="H155" s="8" t="s">
        <v>607</v>
      </c>
      <c r="I155" s="8" t="s">
        <v>23</v>
      </c>
      <c r="J155" s="8" t="s">
        <v>607</v>
      </c>
      <c r="K155" s="8">
        <f t="shared" si="9"/>
        <v>37.8</v>
      </c>
      <c r="L155" s="8">
        <v>68</v>
      </c>
      <c r="M155" s="8">
        <f t="shared" si="10"/>
        <v>27.2</v>
      </c>
      <c r="N155" s="8">
        <f t="shared" si="11"/>
        <v>65</v>
      </c>
      <c r="O155" s="8">
        <v>19</v>
      </c>
    </row>
    <row r="156" ht="20.25" spans="1:15">
      <c r="A156" s="6">
        <v>153</v>
      </c>
      <c r="B156" s="7" t="s">
        <v>544</v>
      </c>
      <c r="C156" s="7" t="s">
        <v>545</v>
      </c>
      <c r="D156" s="8" t="s">
        <v>546</v>
      </c>
      <c r="E156" s="7" t="s">
        <v>608</v>
      </c>
      <c r="F156" s="8" t="s">
        <v>609</v>
      </c>
      <c r="G156" s="8" t="s">
        <v>610</v>
      </c>
      <c r="H156" s="8" t="s">
        <v>236</v>
      </c>
      <c r="I156" s="8" t="s">
        <v>23</v>
      </c>
      <c r="J156" s="8" t="s">
        <v>236</v>
      </c>
      <c r="K156" s="8">
        <f t="shared" si="9"/>
        <v>38.7</v>
      </c>
      <c r="L156" s="8">
        <v>63.6</v>
      </c>
      <c r="M156" s="8">
        <f t="shared" si="10"/>
        <v>25.44</v>
      </c>
      <c r="N156" s="8">
        <f t="shared" si="11"/>
        <v>64.14</v>
      </c>
      <c r="O156" s="8">
        <v>20</v>
      </c>
    </row>
    <row r="157" ht="20.25" spans="1:15">
      <c r="A157" s="6">
        <v>154</v>
      </c>
      <c r="B157" s="7" t="s">
        <v>544</v>
      </c>
      <c r="C157" s="7" t="s">
        <v>545</v>
      </c>
      <c r="D157" s="8" t="s">
        <v>546</v>
      </c>
      <c r="E157" s="7" t="s">
        <v>611</v>
      </c>
      <c r="F157" s="8" t="s">
        <v>612</v>
      </c>
      <c r="G157" s="8" t="s">
        <v>613</v>
      </c>
      <c r="H157" s="8" t="s">
        <v>522</v>
      </c>
      <c r="I157" s="8" t="s">
        <v>23</v>
      </c>
      <c r="J157" s="8" t="s">
        <v>522</v>
      </c>
      <c r="K157" s="8">
        <f t="shared" si="9"/>
        <v>36.6</v>
      </c>
      <c r="L157" s="8">
        <v>66</v>
      </c>
      <c r="M157" s="8">
        <f t="shared" si="10"/>
        <v>26.4</v>
      </c>
      <c r="N157" s="8">
        <f t="shared" si="11"/>
        <v>63</v>
      </c>
      <c r="O157" s="8">
        <v>21</v>
      </c>
    </row>
    <row r="158" ht="20.25" spans="1:15">
      <c r="A158" s="6">
        <v>155</v>
      </c>
      <c r="B158" s="7" t="s">
        <v>544</v>
      </c>
      <c r="C158" s="7" t="s">
        <v>545</v>
      </c>
      <c r="D158" s="8" t="s">
        <v>546</v>
      </c>
      <c r="E158" s="7" t="s">
        <v>614</v>
      </c>
      <c r="F158" s="8" t="s">
        <v>615</v>
      </c>
      <c r="G158" s="8" t="s">
        <v>616</v>
      </c>
      <c r="H158" s="8" t="s">
        <v>522</v>
      </c>
      <c r="I158" s="8" t="s">
        <v>23</v>
      </c>
      <c r="J158" s="8" t="s">
        <v>522</v>
      </c>
      <c r="K158" s="8">
        <f t="shared" si="9"/>
        <v>36.6</v>
      </c>
      <c r="L158" s="8">
        <v>64.8</v>
      </c>
      <c r="M158" s="8">
        <f t="shared" si="10"/>
        <v>25.92</v>
      </c>
      <c r="N158" s="8">
        <f t="shared" si="11"/>
        <v>62.52</v>
      </c>
      <c r="O158" s="8">
        <v>22</v>
      </c>
    </row>
    <row r="159" ht="20.25" spans="1:15">
      <c r="A159" s="6">
        <v>156</v>
      </c>
      <c r="B159" s="7" t="s">
        <v>544</v>
      </c>
      <c r="C159" s="7" t="s">
        <v>545</v>
      </c>
      <c r="D159" s="8" t="s">
        <v>546</v>
      </c>
      <c r="E159" s="7" t="s">
        <v>617</v>
      </c>
      <c r="F159" s="8" t="s">
        <v>618</v>
      </c>
      <c r="G159" s="8" t="s">
        <v>619</v>
      </c>
      <c r="H159" s="8" t="s">
        <v>292</v>
      </c>
      <c r="I159" s="8" t="s">
        <v>23</v>
      </c>
      <c r="J159" s="8" t="s">
        <v>292</v>
      </c>
      <c r="K159" s="8">
        <f t="shared" si="9"/>
        <v>42</v>
      </c>
      <c r="L159" s="8">
        <v>0</v>
      </c>
      <c r="M159" s="8">
        <f t="shared" si="10"/>
        <v>0</v>
      </c>
      <c r="N159" s="8">
        <f t="shared" si="11"/>
        <v>42</v>
      </c>
      <c r="O159" s="8">
        <v>23</v>
      </c>
    </row>
    <row r="160" ht="20.25" spans="1:15">
      <c r="A160" s="6">
        <v>157</v>
      </c>
      <c r="B160" s="7" t="s">
        <v>544</v>
      </c>
      <c r="C160" s="7" t="s">
        <v>545</v>
      </c>
      <c r="D160" s="8" t="s">
        <v>546</v>
      </c>
      <c r="E160" s="7" t="s">
        <v>620</v>
      </c>
      <c r="F160" s="8" t="s">
        <v>621</v>
      </c>
      <c r="G160" s="8" t="s">
        <v>622</v>
      </c>
      <c r="H160" s="8" t="s">
        <v>384</v>
      </c>
      <c r="I160" s="8" t="s">
        <v>23</v>
      </c>
      <c r="J160" s="8" t="s">
        <v>384</v>
      </c>
      <c r="K160" s="8">
        <f t="shared" si="9"/>
        <v>36.9</v>
      </c>
      <c r="L160" s="8">
        <v>0</v>
      </c>
      <c r="M160" s="8">
        <f t="shared" si="10"/>
        <v>0</v>
      </c>
      <c r="N160" s="8">
        <f t="shared" si="11"/>
        <v>36.9</v>
      </c>
      <c r="O160" s="8">
        <v>24</v>
      </c>
    </row>
    <row r="161" ht="20.25" spans="1:15">
      <c r="A161" s="6">
        <v>158</v>
      </c>
      <c r="B161" s="7" t="s">
        <v>623</v>
      </c>
      <c r="C161" s="7" t="s">
        <v>47</v>
      </c>
      <c r="D161" s="8" t="s">
        <v>624</v>
      </c>
      <c r="E161" s="7" t="s">
        <v>625</v>
      </c>
      <c r="F161" s="8" t="s">
        <v>626</v>
      </c>
      <c r="G161" s="8" t="s">
        <v>627</v>
      </c>
      <c r="H161" s="8" t="s">
        <v>107</v>
      </c>
      <c r="I161" s="8" t="s">
        <v>23</v>
      </c>
      <c r="J161" s="8" t="s">
        <v>107</v>
      </c>
      <c r="K161" s="8">
        <f t="shared" si="9"/>
        <v>44.1</v>
      </c>
      <c r="L161" s="8">
        <v>75.6</v>
      </c>
      <c r="M161" s="8">
        <f t="shared" si="10"/>
        <v>30.24</v>
      </c>
      <c r="N161" s="8">
        <f t="shared" si="11"/>
        <v>74.34</v>
      </c>
      <c r="O161" s="8">
        <v>1</v>
      </c>
    </row>
    <row r="162" ht="20.25" spans="1:15">
      <c r="A162" s="6">
        <v>159</v>
      </c>
      <c r="B162" s="7" t="s">
        <v>623</v>
      </c>
      <c r="C162" s="7" t="s">
        <v>47</v>
      </c>
      <c r="D162" s="8" t="s">
        <v>624</v>
      </c>
      <c r="E162" s="7" t="s">
        <v>628</v>
      </c>
      <c r="F162" s="8" t="s">
        <v>629</v>
      </c>
      <c r="G162" s="8" t="s">
        <v>630</v>
      </c>
      <c r="H162" s="8" t="s">
        <v>505</v>
      </c>
      <c r="I162" s="8" t="s">
        <v>23</v>
      </c>
      <c r="J162" s="8" t="s">
        <v>505</v>
      </c>
      <c r="K162" s="8">
        <f t="shared" si="9"/>
        <v>45.9</v>
      </c>
      <c r="L162" s="8">
        <v>70.4</v>
      </c>
      <c r="M162" s="8">
        <f t="shared" si="10"/>
        <v>28.16</v>
      </c>
      <c r="N162" s="8">
        <f t="shared" si="11"/>
        <v>74.06</v>
      </c>
      <c r="O162" s="8">
        <v>2</v>
      </c>
    </row>
    <row r="163" ht="20.25" spans="1:15">
      <c r="A163" s="6">
        <v>160</v>
      </c>
      <c r="B163" s="7" t="s">
        <v>623</v>
      </c>
      <c r="C163" s="7" t="s">
        <v>47</v>
      </c>
      <c r="D163" s="8" t="s">
        <v>624</v>
      </c>
      <c r="E163" s="7" t="s">
        <v>631</v>
      </c>
      <c r="F163" s="8" t="s">
        <v>632</v>
      </c>
      <c r="G163" s="8" t="s">
        <v>633</v>
      </c>
      <c r="H163" s="8" t="s">
        <v>55</v>
      </c>
      <c r="I163" s="8" t="s">
        <v>23</v>
      </c>
      <c r="J163" s="8" t="s">
        <v>55</v>
      </c>
      <c r="K163" s="8">
        <f t="shared" si="9"/>
        <v>45.6</v>
      </c>
      <c r="L163" s="8">
        <v>70.6</v>
      </c>
      <c r="M163" s="8">
        <f t="shared" si="10"/>
        <v>28.24</v>
      </c>
      <c r="N163" s="8">
        <f t="shared" si="11"/>
        <v>73.84</v>
      </c>
      <c r="O163" s="8">
        <v>3</v>
      </c>
    </row>
    <row r="164" ht="20.25" spans="1:15">
      <c r="A164" s="6">
        <v>161</v>
      </c>
      <c r="B164" s="7" t="s">
        <v>623</v>
      </c>
      <c r="C164" s="7" t="s">
        <v>60</v>
      </c>
      <c r="D164" s="8" t="s">
        <v>634</v>
      </c>
      <c r="E164" s="7" t="s">
        <v>635</v>
      </c>
      <c r="F164" s="8" t="s">
        <v>636</v>
      </c>
      <c r="G164" s="8" t="s">
        <v>637</v>
      </c>
      <c r="H164" s="8" t="s">
        <v>638</v>
      </c>
      <c r="I164" s="8" t="s">
        <v>23</v>
      </c>
      <c r="J164" s="8" t="s">
        <v>638</v>
      </c>
      <c r="K164" s="8">
        <f t="shared" si="9"/>
        <v>48.6</v>
      </c>
      <c r="L164" s="8">
        <v>79.6</v>
      </c>
      <c r="M164" s="8">
        <f t="shared" si="10"/>
        <v>31.84</v>
      </c>
      <c r="N164" s="8">
        <f t="shared" si="11"/>
        <v>80.44</v>
      </c>
      <c r="O164" s="8" t="s">
        <v>24</v>
      </c>
    </row>
    <row r="165" ht="20.25" spans="1:15">
      <c r="A165" s="6">
        <v>162</v>
      </c>
      <c r="B165" s="7" t="s">
        <v>623</v>
      </c>
      <c r="C165" s="7" t="s">
        <v>60</v>
      </c>
      <c r="D165" s="8" t="s">
        <v>634</v>
      </c>
      <c r="E165" s="7" t="s">
        <v>639</v>
      </c>
      <c r="F165" s="8" t="s">
        <v>640</v>
      </c>
      <c r="G165" s="8" t="s">
        <v>641</v>
      </c>
      <c r="H165" s="8" t="s">
        <v>55</v>
      </c>
      <c r="I165" s="8" t="s">
        <v>23</v>
      </c>
      <c r="J165" s="8" t="s">
        <v>55</v>
      </c>
      <c r="K165" s="8">
        <f t="shared" si="9"/>
        <v>45.6</v>
      </c>
      <c r="L165" s="8">
        <v>72.2</v>
      </c>
      <c r="M165" s="8">
        <f t="shared" si="10"/>
        <v>28.88</v>
      </c>
      <c r="N165" s="8">
        <f t="shared" si="11"/>
        <v>74.48</v>
      </c>
      <c r="O165" s="8" t="s">
        <v>29</v>
      </c>
    </row>
    <row r="166" ht="20.25" spans="1:15">
      <c r="A166" s="6">
        <v>163</v>
      </c>
      <c r="B166" s="7" t="s">
        <v>623</v>
      </c>
      <c r="C166" s="7" t="s">
        <v>60</v>
      </c>
      <c r="D166" s="8" t="s">
        <v>634</v>
      </c>
      <c r="E166" s="7" t="s">
        <v>642</v>
      </c>
      <c r="F166" s="8" t="s">
        <v>643</v>
      </c>
      <c r="G166" s="8" t="s">
        <v>644</v>
      </c>
      <c r="H166" s="8" t="s">
        <v>149</v>
      </c>
      <c r="I166" s="8" t="s">
        <v>23</v>
      </c>
      <c r="J166" s="8" t="s">
        <v>149</v>
      </c>
      <c r="K166" s="8">
        <f t="shared" si="9"/>
        <v>45</v>
      </c>
      <c r="L166" s="8">
        <v>68.6</v>
      </c>
      <c r="M166" s="8">
        <f t="shared" si="10"/>
        <v>27.44</v>
      </c>
      <c r="N166" s="8">
        <f t="shared" si="11"/>
        <v>72.44</v>
      </c>
      <c r="O166" s="8" t="s">
        <v>34</v>
      </c>
    </row>
    <row r="167" ht="20.25" spans="1:15">
      <c r="A167" s="6">
        <v>164</v>
      </c>
      <c r="B167" s="7" t="s">
        <v>623</v>
      </c>
      <c r="C167" s="7" t="s">
        <v>60</v>
      </c>
      <c r="D167" s="8" t="s">
        <v>645</v>
      </c>
      <c r="E167" s="7" t="s">
        <v>646</v>
      </c>
      <c r="F167" s="8" t="s">
        <v>647</v>
      </c>
      <c r="G167" s="8" t="s">
        <v>648</v>
      </c>
      <c r="H167" s="8" t="s">
        <v>183</v>
      </c>
      <c r="I167" s="8" t="s">
        <v>158</v>
      </c>
      <c r="J167" s="8" t="s">
        <v>22</v>
      </c>
      <c r="K167" s="8">
        <f t="shared" si="9"/>
        <v>54.9</v>
      </c>
      <c r="L167" s="8">
        <v>77.8</v>
      </c>
      <c r="M167" s="8">
        <f t="shared" si="10"/>
        <v>31.12</v>
      </c>
      <c r="N167" s="8">
        <f t="shared" si="11"/>
        <v>86.02</v>
      </c>
      <c r="O167" s="8" t="s">
        <v>24</v>
      </c>
    </row>
    <row r="168" ht="20.25" spans="1:15">
      <c r="A168" s="6">
        <v>165</v>
      </c>
      <c r="B168" s="7" t="s">
        <v>623</v>
      </c>
      <c r="C168" s="7" t="s">
        <v>60</v>
      </c>
      <c r="D168" s="8" t="s">
        <v>645</v>
      </c>
      <c r="E168" s="7" t="s">
        <v>649</v>
      </c>
      <c r="F168" s="8" t="s">
        <v>650</v>
      </c>
      <c r="G168" s="8" t="s">
        <v>651</v>
      </c>
      <c r="H168" s="8" t="s">
        <v>194</v>
      </c>
      <c r="I168" s="8" t="s">
        <v>23</v>
      </c>
      <c r="J168" s="8" t="s">
        <v>194</v>
      </c>
      <c r="K168" s="8">
        <f t="shared" si="9"/>
        <v>53.7</v>
      </c>
      <c r="L168" s="8">
        <v>78.8</v>
      </c>
      <c r="M168" s="8">
        <f t="shared" si="10"/>
        <v>31.52</v>
      </c>
      <c r="N168" s="8">
        <f t="shared" si="11"/>
        <v>85.22</v>
      </c>
      <c r="O168" s="8">
        <v>2</v>
      </c>
    </row>
    <row r="169" ht="20.25" spans="1:15">
      <c r="A169" s="6">
        <v>166</v>
      </c>
      <c r="B169" s="7" t="s">
        <v>623</v>
      </c>
      <c r="C169" s="7" t="s">
        <v>60</v>
      </c>
      <c r="D169" s="8" t="s">
        <v>645</v>
      </c>
      <c r="E169" s="7" t="s">
        <v>652</v>
      </c>
      <c r="F169" s="8" t="s">
        <v>653</v>
      </c>
      <c r="G169" s="8" t="s">
        <v>654</v>
      </c>
      <c r="H169" s="8" t="s">
        <v>117</v>
      </c>
      <c r="I169" s="8" t="s">
        <v>158</v>
      </c>
      <c r="J169" s="8" t="s">
        <v>159</v>
      </c>
      <c r="K169" s="8">
        <f t="shared" si="9"/>
        <v>53.1</v>
      </c>
      <c r="L169" s="8">
        <v>72.4</v>
      </c>
      <c r="M169" s="8">
        <f t="shared" si="10"/>
        <v>28.96</v>
      </c>
      <c r="N169" s="8">
        <f t="shared" si="11"/>
        <v>82.06</v>
      </c>
      <c r="O169" s="8">
        <v>3</v>
      </c>
    </row>
    <row r="170" ht="20.25" spans="1:15">
      <c r="A170" s="6">
        <v>167</v>
      </c>
      <c r="B170" s="7" t="s">
        <v>623</v>
      </c>
      <c r="C170" s="7" t="s">
        <v>60</v>
      </c>
      <c r="D170" s="8" t="s">
        <v>645</v>
      </c>
      <c r="E170" s="7" t="s">
        <v>655</v>
      </c>
      <c r="F170" s="8" t="s">
        <v>656</v>
      </c>
      <c r="G170" s="8" t="s">
        <v>657</v>
      </c>
      <c r="H170" s="8" t="s">
        <v>145</v>
      </c>
      <c r="I170" s="8" t="s">
        <v>158</v>
      </c>
      <c r="J170" s="8" t="s">
        <v>190</v>
      </c>
      <c r="K170" s="8">
        <f t="shared" si="9"/>
        <v>53.4</v>
      </c>
      <c r="L170" s="8">
        <v>70.8</v>
      </c>
      <c r="M170" s="8">
        <f t="shared" si="10"/>
        <v>28.32</v>
      </c>
      <c r="N170" s="8">
        <f t="shared" si="11"/>
        <v>81.72</v>
      </c>
      <c r="O170" s="8">
        <v>4</v>
      </c>
    </row>
    <row r="171" ht="20.25" spans="1:15">
      <c r="A171" s="6">
        <v>168</v>
      </c>
      <c r="B171" s="7" t="s">
        <v>623</v>
      </c>
      <c r="C171" s="7" t="s">
        <v>60</v>
      </c>
      <c r="D171" s="8" t="s">
        <v>645</v>
      </c>
      <c r="E171" s="7" t="s">
        <v>658</v>
      </c>
      <c r="F171" s="8" t="s">
        <v>659</v>
      </c>
      <c r="G171" s="8" t="s">
        <v>660</v>
      </c>
      <c r="H171" s="8" t="s">
        <v>55</v>
      </c>
      <c r="I171" s="8" t="s">
        <v>158</v>
      </c>
      <c r="J171" s="8" t="s">
        <v>40</v>
      </c>
      <c r="K171" s="8">
        <f t="shared" si="9"/>
        <v>51.6</v>
      </c>
      <c r="L171" s="8">
        <v>75.2</v>
      </c>
      <c r="M171" s="8">
        <f t="shared" si="10"/>
        <v>30.08</v>
      </c>
      <c r="N171" s="8">
        <f t="shared" si="11"/>
        <v>81.68</v>
      </c>
      <c r="O171" s="8">
        <v>5</v>
      </c>
    </row>
    <row r="172" ht="20.25" spans="1:15">
      <c r="A172" s="6">
        <v>169</v>
      </c>
      <c r="B172" s="7" t="s">
        <v>623</v>
      </c>
      <c r="C172" s="7" t="s">
        <v>60</v>
      </c>
      <c r="D172" s="8" t="s">
        <v>645</v>
      </c>
      <c r="E172" s="7" t="s">
        <v>661</v>
      </c>
      <c r="F172" s="8" t="s">
        <v>662</v>
      </c>
      <c r="G172" s="8" t="s">
        <v>663</v>
      </c>
      <c r="H172" s="8" t="s">
        <v>664</v>
      </c>
      <c r="I172" s="8" t="s">
        <v>23</v>
      </c>
      <c r="J172" s="8" t="s">
        <v>664</v>
      </c>
      <c r="K172" s="8">
        <f t="shared" si="9"/>
        <v>51.9</v>
      </c>
      <c r="L172" s="8">
        <v>74.2</v>
      </c>
      <c r="M172" s="8">
        <f t="shared" si="10"/>
        <v>29.68</v>
      </c>
      <c r="N172" s="8">
        <f t="shared" si="11"/>
        <v>81.58</v>
      </c>
      <c r="O172" s="8">
        <v>6</v>
      </c>
    </row>
    <row r="173" ht="20.25" spans="1:15">
      <c r="A173" s="6">
        <v>170</v>
      </c>
      <c r="B173" s="7" t="s">
        <v>623</v>
      </c>
      <c r="C173" s="7" t="s">
        <v>60</v>
      </c>
      <c r="D173" s="8" t="s">
        <v>645</v>
      </c>
      <c r="E173" s="7" t="s">
        <v>665</v>
      </c>
      <c r="F173" s="8" t="s">
        <v>666</v>
      </c>
      <c r="G173" s="8" t="s">
        <v>667</v>
      </c>
      <c r="H173" s="8" t="s">
        <v>40</v>
      </c>
      <c r="I173" s="8" t="s">
        <v>23</v>
      </c>
      <c r="J173" s="8" t="s">
        <v>40</v>
      </c>
      <c r="K173" s="8">
        <f t="shared" si="9"/>
        <v>51.6</v>
      </c>
      <c r="L173" s="8">
        <v>74.6</v>
      </c>
      <c r="M173" s="8">
        <f t="shared" si="10"/>
        <v>29.84</v>
      </c>
      <c r="N173" s="8">
        <f t="shared" si="11"/>
        <v>81.44</v>
      </c>
      <c r="O173" s="8">
        <v>7</v>
      </c>
    </row>
    <row r="174" ht="20.25" spans="1:15">
      <c r="A174" s="6">
        <v>171</v>
      </c>
      <c r="B174" s="7" t="s">
        <v>623</v>
      </c>
      <c r="C174" s="7" t="s">
        <v>60</v>
      </c>
      <c r="D174" s="8" t="s">
        <v>645</v>
      </c>
      <c r="E174" s="7" t="s">
        <v>668</v>
      </c>
      <c r="F174" s="8" t="s">
        <v>669</v>
      </c>
      <c r="G174" s="8" t="s">
        <v>670</v>
      </c>
      <c r="H174" s="8" t="s">
        <v>40</v>
      </c>
      <c r="I174" s="8" t="s">
        <v>23</v>
      </c>
      <c r="J174" s="8" t="s">
        <v>40</v>
      </c>
      <c r="K174" s="8">
        <f t="shared" si="9"/>
        <v>51.6</v>
      </c>
      <c r="L174" s="8">
        <v>0</v>
      </c>
      <c r="M174" s="8">
        <f t="shared" si="10"/>
        <v>0</v>
      </c>
      <c r="N174" s="8">
        <f t="shared" si="11"/>
        <v>51.6</v>
      </c>
      <c r="O174" s="8">
        <v>8</v>
      </c>
    </row>
    <row r="175" ht="20.25" spans="1:15">
      <c r="A175" s="6">
        <v>172</v>
      </c>
      <c r="B175" s="7" t="s">
        <v>671</v>
      </c>
      <c r="C175" s="7" t="s">
        <v>60</v>
      </c>
      <c r="D175" s="8" t="s">
        <v>672</v>
      </c>
      <c r="E175" s="7" t="s">
        <v>673</v>
      </c>
      <c r="F175" s="8" t="s">
        <v>674</v>
      </c>
      <c r="G175" s="8" t="s">
        <v>675</v>
      </c>
      <c r="H175" s="8" t="s">
        <v>505</v>
      </c>
      <c r="I175" s="8" t="s">
        <v>23</v>
      </c>
      <c r="J175" s="8" t="s">
        <v>505</v>
      </c>
      <c r="K175" s="8">
        <f t="shared" si="9"/>
        <v>45.9</v>
      </c>
      <c r="L175" s="8">
        <v>79.6</v>
      </c>
      <c r="M175" s="8">
        <f t="shared" si="10"/>
        <v>31.84</v>
      </c>
      <c r="N175" s="8">
        <f t="shared" si="11"/>
        <v>77.74</v>
      </c>
      <c r="O175" s="8">
        <v>1</v>
      </c>
    </row>
    <row r="176" ht="20.25" spans="1:15">
      <c r="A176" s="6">
        <v>173</v>
      </c>
      <c r="B176" s="7" t="s">
        <v>671</v>
      </c>
      <c r="C176" s="7" t="s">
        <v>60</v>
      </c>
      <c r="D176" s="8" t="s">
        <v>672</v>
      </c>
      <c r="E176" s="7" t="s">
        <v>676</v>
      </c>
      <c r="F176" s="8" t="s">
        <v>677</v>
      </c>
      <c r="G176" s="8" t="s">
        <v>678</v>
      </c>
      <c r="H176" s="8" t="s">
        <v>228</v>
      </c>
      <c r="I176" s="8" t="s">
        <v>23</v>
      </c>
      <c r="J176" s="8" t="s">
        <v>228</v>
      </c>
      <c r="K176" s="8">
        <f t="shared" si="9"/>
        <v>46.5</v>
      </c>
      <c r="L176" s="8">
        <v>76.2</v>
      </c>
      <c r="M176" s="8">
        <f t="shared" si="10"/>
        <v>30.48</v>
      </c>
      <c r="N176" s="8">
        <f t="shared" si="11"/>
        <v>76.98</v>
      </c>
      <c r="O176" s="8">
        <v>2</v>
      </c>
    </row>
    <row r="177" ht="20.25" spans="1:15">
      <c r="A177" s="6">
        <v>174</v>
      </c>
      <c r="B177" s="7" t="s">
        <v>671</v>
      </c>
      <c r="C177" s="7" t="s">
        <v>60</v>
      </c>
      <c r="D177" s="8" t="s">
        <v>672</v>
      </c>
      <c r="E177" s="7" t="s">
        <v>679</v>
      </c>
      <c r="F177" s="8" t="s">
        <v>680</v>
      </c>
      <c r="G177" s="8" t="s">
        <v>681</v>
      </c>
      <c r="H177" s="8" t="s">
        <v>111</v>
      </c>
      <c r="I177" s="8" t="s">
        <v>23</v>
      </c>
      <c r="J177" s="8" t="s">
        <v>111</v>
      </c>
      <c r="K177" s="8">
        <f t="shared" ref="K177:K195" si="12">J177*0.6</f>
        <v>43.5</v>
      </c>
      <c r="L177" s="8">
        <v>0</v>
      </c>
      <c r="M177" s="8">
        <f t="shared" ref="M177:M195" si="13">L177*0.4</f>
        <v>0</v>
      </c>
      <c r="N177" s="8">
        <f t="shared" ref="N177:N195" si="14">K177+M177</f>
        <v>43.5</v>
      </c>
      <c r="O177" s="8">
        <v>3</v>
      </c>
    </row>
    <row r="178" ht="20.25" spans="1:15">
      <c r="A178" s="6">
        <v>175</v>
      </c>
      <c r="B178" s="7" t="s">
        <v>671</v>
      </c>
      <c r="C178" s="7" t="s">
        <v>35</v>
      </c>
      <c r="D178" s="8" t="s">
        <v>682</v>
      </c>
      <c r="E178" s="7" t="s">
        <v>683</v>
      </c>
      <c r="F178" s="8" t="s">
        <v>684</v>
      </c>
      <c r="G178" s="8" t="s">
        <v>685</v>
      </c>
      <c r="H178" s="8" t="s">
        <v>198</v>
      </c>
      <c r="I178" s="8" t="s">
        <v>23</v>
      </c>
      <c r="J178" s="8" t="s">
        <v>198</v>
      </c>
      <c r="K178" s="8">
        <f t="shared" si="12"/>
        <v>52.8</v>
      </c>
      <c r="L178" s="8">
        <v>75.2</v>
      </c>
      <c r="M178" s="8">
        <f t="shared" si="13"/>
        <v>30.08</v>
      </c>
      <c r="N178" s="8">
        <f t="shared" si="14"/>
        <v>82.88</v>
      </c>
      <c r="O178" s="8">
        <v>1</v>
      </c>
    </row>
    <row r="179" ht="20.25" spans="1:15">
      <c r="A179" s="6">
        <v>176</v>
      </c>
      <c r="B179" s="7" t="s">
        <v>671</v>
      </c>
      <c r="C179" s="7" t="s">
        <v>35</v>
      </c>
      <c r="D179" s="8" t="s">
        <v>682</v>
      </c>
      <c r="E179" s="7" t="s">
        <v>686</v>
      </c>
      <c r="F179" s="8" t="s">
        <v>687</v>
      </c>
      <c r="G179" s="8" t="s">
        <v>688</v>
      </c>
      <c r="H179" s="8" t="s">
        <v>436</v>
      </c>
      <c r="I179" s="8" t="s">
        <v>23</v>
      </c>
      <c r="J179" s="8" t="s">
        <v>436</v>
      </c>
      <c r="K179" s="8">
        <f t="shared" si="12"/>
        <v>50.1</v>
      </c>
      <c r="L179" s="8">
        <v>72.4</v>
      </c>
      <c r="M179" s="8">
        <f t="shared" si="13"/>
        <v>28.96</v>
      </c>
      <c r="N179" s="8">
        <f t="shared" si="14"/>
        <v>79.06</v>
      </c>
      <c r="O179" s="8">
        <v>2</v>
      </c>
    </row>
    <row r="180" ht="20.25" spans="1:15">
      <c r="A180" s="6">
        <v>177</v>
      </c>
      <c r="B180" s="7" t="s">
        <v>671</v>
      </c>
      <c r="C180" s="7" t="s">
        <v>35</v>
      </c>
      <c r="D180" s="8" t="s">
        <v>682</v>
      </c>
      <c r="E180" s="7" t="s">
        <v>689</v>
      </c>
      <c r="F180" s="8" t="s">
        <v>690</v>
      </c>
      <c r="G180" s="8" t="s">
        <v>691</v>
      </c>
      <c r="H180" s="8" t="s">
        <v>436</v>
      </c>
      <c r="I180" s="8" t="s">
        <v>23</v>
      </c>
      <c r="J180" s="8" t="s">
        <v>436</v>
      </c>
      <c r="K180" s="8">
        <f t="shared" si="12"/>
        <v>50.1</v>
      </c>
      <c r="L180" s="8">
        <v>66.8</v>
      </c>
      <c r="M180" s="8">
        <f t="shared" si="13"/>
        <v>26.72</v>
      </c>
      <c r="N180" s="8">
        <f t="shared" si="14"/>
        <v>76.82</v>
      </c>
      <c r="O180" s="8">
        <v>3</v>
      </c>
    </row>
    <row r="181" ht="20.25" spans="1:15">
      <c r="A181" s="6">
        <v>178</v>
      </c>
      <c r="B181" s="7" t="s">
        <v>671</v>
      </c>
      <c r="C181" s="7" t="s">
        <v>60</v>
      </c>
      <c r="D181" s="8" t="s">
        <v>692</v>
      </c>
      <c r="E181" s="7" t="s">
        <v>693</v>
      </c>
      <c r="F181" s="8" t="s">
        <v>694</v>
      </c>
      <c r="G181" s="8" t="s">
        <v>695</v>
      </c>
      <c r="H181" s="8" t="s">
        <v>55</v>
      </c>
      <c r="I181" s="8" t="s">
        <v>23</v>
      </c>
      <c r="J181" s="8" t="s">
        <v>55</v>
      </c>
      <c r="K181" s="8">
        <f t="shared" si="12"/>
        <v>45.6</v>
      </c>
      <c r="L181" s="8">
        <v>73</v>
      </c>
      <c r="M181" s="8">
        <f t="shared" si="13"/>
        <v>29.2</v>
      </c>
      <c r="N181" s="8">
        <f t="shared" si="14"/>
        <v>74.8</v>
      </c>
      <c r="O181" s="8" t="s">
        <v>24</v>
      </c>
    </row>
    <row r="182" ht="20.25" spans="1:15">
      <c r="A182" s="6">
        <v>179</v>
      </c>
      <c r="B182" s="7" t="s">
        <v>671</v>
      </c>
      <c r="C182" s="7" t="s">
        <v>60</v>
      </c>
      <c r="D182" s="8" t="s">
        <v>692</v>
      </c>
      <c r="E182" s="7" t="s">
        <v>696</v>
      </c>
      <c r="F182" s="8" t="s">
        <v>697</v>
      </c>
      <c r="G182" s="8" t="s">
        <v>698</v>
      </c>
      <c r="H182" s="8" t="s">
        <v>423</v>
      </c>
      <c r="I182" s="8" t="s">
        <v>23</v>
      </c>
      <c r="J182" s="8" t="s">
        <v>423</v>
      </c>
      <c r="K182" s="8">
        <f t="shared" si="12"/>
        <v>44.4</v>
      </c>
      <c r="L182" s="8">
        <v>73.6</v>
      </c>
      <c r="M182" s="8">
        <f t="shared" si="13"/>
        <v>29.44</v>
      </c>
      <c r="N182" s="8">
        <f t="shared" si="14"/>
        <v>73.84</v>
      </c>
      <c r="O182" s="8" t="s">
        <v>29</v>
      </c>
    </row>
    <row r="183" ht="20.25" spans="1:15">
      <c r="A183" s="6">
        <v>180</v>
      </c>
      <c r="B183" s="7" t="s">
        <v>671</v>
      </c>
      <c r="C183" s="7" t="s">
        <v>60</v>
      </c>
      <c r="D183" s="8" t="s">
        <v>692</v>
      </c>
      <c r="E183" s="7" t="s">
        <v>699</v>
      </c>
      <c r="F183" s="8" t="s">
        <v>700</v>
      </c>
      <c r="G183" s="8" t="s">
        <v>701</v>
      </c>
      <c r="H183" s="8" t="s">
        <v>335</v>
      </c>
      <c r="I183" s="8" t="s">
        <v>23</v>
      </c>
      <c r="J183" s="8" t="s">
        <v>335</v>
      </c>
      <c r="K183" s="8">
        <f t="shared" si="12"/>
        <v>40.5</v>
      </c>
      <c r="L183" s="8">
        <v>76.2</v>
      </c>
      <c r="M183" s="8">
        <f t="shared" si="13"/>
        <v>30.48</v>
      </c>
      <c r="N183" s="8">
        <f t="shared" si="14"/>
        <v>70.98</v>
      </c>
      <c r="O183" s="8">
        <v>3</v>
      </c>
    </row>
    <row r="184" ht="20.25" spans="1:15">
      <c r="A184" s="6">
        <v>181</v>
      </c>
      <c r="B184" s="7" t="s">
        <v>671</v>
      </c>
      <c r="C184" s="7" t="s">
        <v>60</v>
      </c>
      <c r="D184" s="8" t="s">
        <v>692</v>
      </c>
      <c r="E184" s="7" t="s">
        <v>702</v>
      </c>
      <c r="F184" s="8" t="s">
        <v>703</v>
      </c>
      <c r="G184" s="8" t="s">
        <v>704</v>
      </c>
      <c r="H184" s="8" t="s">
        <v>494</v>
      </c>
      <c r="I184" s="8" t="s">
        <v>23</v>
      </c>
      <c r="J184" s="8" t="s">
        <v>494</v>
      </c>
      <c r="K184" s="8">
        <f t="shared" si="12"/>
        <v>39.9</v>
      </c>
      <c r="L184" s="8">
        <v>77.4</v>
      </c>
      <c r="M184" s="8">
        <f t="shared" si="13"/>
        <v>30.96</v>
      </c>
      <c r="N184" s="8">
        <f t="shared" si="14"/>
        <v>70.86</v>
      </c>
      <c r="O184" s="8">
        <v>4</v>
      </c>
    </row>
    <row r="185" ht="20.25" spans="1:15">
      <c r="A185" s="6">
        <v>182</v>
      </c>
      <c r="B185" s="7" t="s">
        <v>671</v>
      </c>
      <c r="C185" s="7" t="s">
        <v>60</v>
      </c>
      <c r="D185" s="8" t="s">
        <v>692</v>
      </c>
      <c r="E185" s="7" t="s">
        <v>705</v>
      </c>
      <c r="F185" s="8" t="s">
        <v>706</v>
      </c>
      <c r="G185" s="8" t="s">
        <v>707</v>
      </c>
      <c r="H185" s="8" t="s">
        <v>565</v>
      </c>
      <c r="I185" s="8" t="s">
        <v>23</v>
      </c>
      <c r="J185" s="8" t="s">
        <v>565</v>
      </c>
      <c r="K185" s="8">
        <f t="shared" si="12"/>
        <v>41.4</v>
      </c>
      <c r="L185" s="8">
        <v>69.6</v>
      </c>
      <c r="M185" s="8">
        <f t="shared" si="13"/>
        <v>27.84</v>
      </c>
      <c r="N185" s="8">
        <f t="shared" si="14"/>
        <v>69.24</v>
      </c>
      <c r="O185" s="8">
        <v>5</v>
      </c>
    </row>
    <row r="186" ht="20.25" spans="1:15">
      <c r="A186" s="6">
        <v>183</v>
      </c>
      <c r="B186" s="7" t="s">
        <v>671</v>
      </c>
      <c r="C186" s="7" t="s">
        <v>60</v>
      </c>
      <c r="D186" s="8" t="s">
        <v>692</v>
      </c>
      <c r="E186" s="7" t="s">
        <v>708</v>
      </c>
      <c r="F186" s="8" t="s">
        <v>709</v>
      </c>
      <c r="G186" s="8" t="s">
        <v>710</v>
      </c>
      <c r="H186" s="8" t="s">
        <v>494</v>
      </c>
      <c r="I186" s="8" t="s">
        <v>23</v>
      </c>
      <c r="J186" s="8" t="s">
        <v>494</v>
      </c>
      <c r="K186" s="8">
        <f t="shared" si="12"/>
        <v>39.9</v>
      </c>
      <c r="L186" s="8">
        <v>64.6</v>
      </c>
      <c r="M186" s="8">
        <f t="shared" si="13"/>
        <v>25.84</v>
      </c>
      <c r="N186" s="8">
        <f t="shared" si="14"/>
        <v>65.74</v>
      </c>
      <c r="O186" s="8">
        <v>6</v>
      </c>
    </row>
    <row r="187" ht="20.25" spans="1:15">
      <c r="A187" s="6">
        <v>184</v>
      </c>
      <c r="B187" s="7" t="s">
        <v>711</v>
      </c>
      <c r="C187" s="7" t="s">
        <v>47</v>
      </c>
      <c r="D187" s="8" t="s">
        <v>712</v>
      </c>
      <c r="E187" s="7" t="s">
        <v>713</v>
      </c>
      <c r="F187" s="8" t="s">
        <v>714</v>
      </c>
      <c r="G187" s="8" t="s">
        <v>715</v>
      </c>
      <c r="H187" s="8" t="s">
        <v>505</v>
      </c>
      <c r="I187" s="8" t="s">
        <v>23</v>
      </c>
      <c r="J187" s="8" t="s">
        <v>505</v>
      </c>
      <c r="K187" s="8">
        <f t="shared" si="12"/>
        <v>45.9</v>
      </c>
      <c r="L187" s="8">
        <v>75</v>
      </c>
      <c r="M187" s="8">
        <f t="shared" si="13"/>
        <v>30</v>
      </c>
      <c r="N187" s="8">
        <f t="shared" si="14"/>
        <v>75.9</v>
      </c>
      <c r="O187" s="8" t="s">
        <v>24</v>
      </c>
    </row>
    <row r="188" ht="20.25" spans="1:15">
      <c r="A188" s="6">
        <v>185</v>
      </c>
      <c r="B188" s="7" t="s">
        <v>711</v>
      </c>
      <c r="C188" s="7" t="s">
        <v>47</v>
      </c>
      <c r="D188" s="8" t="s">
        <v>712</v>
      </c>
      <c r="E188" s="7" t="s">
        <v>716</v>
      </c>
      <c r="F188" s="8" t="s">
        <v>717</v>
      </c>
      <c r="G188" s="8" t="s">
        <v>718</v>
      </c>
      <c r="H188" s="8" t="s">
        <v>423</v>
      </c>
      <c r="I188" s="8" t="s">
        <v>23</v>
      </c>
      <c r="J188" s="8" t="s">
        <v>423</v>
      </c>
      <c r="K188" s="8">
        <f t="shared" si="12"/>
        <v>44.4</v>
      </c>
      <c r="L188" s="8">
        <v>70</v>
      </c>
      <c r="M188" s="8">
        <f t="shared" si="13"/>
        <v>28</v>
      </c>
      <c r="N188" s="8">
        <f t="shared" si="14"/>
        <v>72.4</v>
      </c>
      <c r="O188" s="8" t="s">
        <v>29</v>
      </c>
    </row>
    <row r="189" ht="20.25" spans="1:15">
      <c r="A189" s="6">
        <v>186</v>
      </c>
      <c r="B189" s="7" t="s">
        <v>711</v>
      </c>
      <c r="C189" s="7" t="s">
        <v>47</v>
      </c>
      <c r="D189" s="8" t="s">
        <v>712</v>
      </c>
      <c r="E189" s="7" t="s">
        <v>719</v>
      </c>
      <c r="F189" s="8" t="s">
        <v>720</v>
      </c>
      <c r="G189" s="8" t="s">
        <v>721</v>
      </c>
      <c r="H189" s="8" t="s">
        <v>59</v>
      </c>
      <c r="I189" s="8" t="s">
        <v>23</v>
      </c>
      <c r="J189" s="8" t="s">
        <v>59</v>
      </c>
      <c r="K189" s="8">
        <f t="shared" si="12"/>
        <v>43.2</v>
      </c>
      <c r="L189" s="8">
        <v>68.6</v>
      </c>
      <c r="M189" s="8">
        <f t="shared" si="13"/>
        <v>27.44</v>
      </c>
      <c r="N189" s="8">
        <f t="shared" si="14"/>
        <v>70.64</v>
      </c>
      <c r="O189" s="8" t="s">
        <v>34</v>
      </c>
    </row>
    <row r="190" ht="20.25" spans="1:15">
      <c r="A190" s="6">
        <v>187</v>
      </c>
      <c r="B190" s="7" t="s">
        <v>711</v>
      </c>
      <c r="C190" s="7" t="s">
        <v>722</v>
      </c>
      <c r="D190" s="8" t="s">
        <v>723</v>
      </c>
      <c r="E190" s="7" t="s">
        <v>724</v>
      </c>
      <c r="F190" s="8" t="s">
        <v>725</v>
      </c>
      <c r="G190" s="8" t="s">
        <v>726</v>
      </c>
      <c r="H190" s="8" t="s">
        <v>236</v>
      </c>
      <c r="I190" s="8" t="s">
        <v>23</v>
      </c>
      <c r="J190" s="8" t="s">
        <v>236</v>
      </c>
      <c r="K190" s="8">
        <f t="shared" si="12"/>
        <v>38.7</v>
      </c>
      <c r="L190" s="8">
        <v>80.4</v>
      </c>
      <c r="M190" s="8">
        <f t="shared" si="13"/>
        <v>32.16</v>
      </c>
      <c r="N190" s="8">
        <f t="shared" si="14"/>
        <v>70.86</v>
      </c>
      <c r="O190" s="8">
        <v>1</v>
      </c>
    </row>
    <row r="191" ht="20.25" spans="1:15">
      <c r="A191" s="6">
        <v>188</v>
      </c>
      <c r="B191" s="7" t="s">
        <v>711</v>
      </c>
      <c r="C191" s="7" t="s">
        <v>722</v>
      </c>
      <c r="D191" s="8" t="s">
        <v>723</v>
      </c>
      <c r="E191" s="7" t="s">
        <v>727</v>
      </c>
      <c r="F191" s="8" t="s">
        <v>728</v>
      </c>
      <c r="G191" s="8" t="s">
        <v>729</v>
      </c>
      <c r="H191" s="8" t="s">
        <v>335</v>
      </c>
      <c r="I191" s="8" t="s">
        <v>23</v>
      </c>
      <c r="J191" s="8" t="s">
        <v>335</v>
      </c>
      <c r="K191" s="8">
        <f t="shared" si="12"/>
        <v>40.5</v>
      </c>
      <c r="L191" s="8">
        <v>70.4</v>
      </c>
      <c r="M191" s="8">
        <f t="shared" si="13"/>
        <v>28.16</v>
      </c>
      <c r="N191" s="8">
        <f t="shared" si="14"/>
        <v>68.66</v>
      </c>
      <c r="O191" s="8">
        <v>2</v>
      </c>
    </row>
    <row r="192" ht="20.25" spans="1:15">
      <c r="A192" s="6">
        <v>189</v>
      </c>
      <c r="B192" s="7" t="s">
        <v>711</v>
      </c>
      <c r="C192" s="7" t="s">
        <v>722</v>
      </c>
      <c r="D192" s="8" t="s">
        <v>723</v>
      </c>
      <c r="E192" s="7" t="s">
        <v>730</v>
      </c>
      <c r="F192" s="8" t="s">
        <v>731</v>
      </c>
      <c r="G192" s="8" t="s">
        <v>732</v>
      </c>
      <c r="H192" s="8" t="s">
        <v>259</v>
      </c>
      <c r="I192" s="8" t="s">
        <v>23</v>
      </c>
      <c r="J192" s="8" t="s">
        <v>259</v>
      </c>
      <c r="K192" s="8">
        <f t="shared" si="12"/>
        <v>35.7</v>
      </c>
      <c r="L192" s="8">
        <v>72.8</v>
      </c>
      <c r="M192" s="8">
        <f t="shared" si="13"/>
        <v>29.12</v>
      </c>
      <c r="N192" s="8">
        <f t="shared" si="14"/>
        <v>64.82</v>
      </c>
      <c r="O192" s="8" t="s">
        <v>34</v>
      </c>
    </row>
    <row r="193" ht="20.25" spans="1:15">
      <c r="A193" s="6">
        <v>190</v>
      </c>
      <c r="B193" s="7" t="s">
        <v>711</v>
      </c>
      <c r="C193" s="7" t="s">
        <v>733</v>
      </c>
      <c r="D193" s="8" t="s">
        <v>734</v>
      </c>
      <c r="E193" s="7" t="s">
        <v>735</v>
      </c>
      <c r="F193" s="8" t="s">
        <v>736</v>
      </c>
      <c r="G193" s="8" t="s">
        <v>737</v>
      </c>
      <c r="H193" s="8" t="s">
        <v>117</v>
      </c>
      <c r="I193" s="8" t="s">
        <v>23</v>
      </c>
      <c r="J193" s="8" t="s">
        <v>117</v>
      </c>
      <c r="K193" s="8">
        <f t="shared" si="12"/>
        <v>47.1</v>
      </c>
      <c r="L193" s="8">
        <v>87.8</v>
      </c>
      <c r="M193" s="8">
        <f t="shared" si="13"/>
        <v>35.12</v>
      </c>
      <c r="N193" s="8">
        <f t="shared" si="14"/>
        <v>82.22</v>
      </c>
      <c r="O193" s="8">
        <v>1</v>
      </c>
    </row>
    <row r="194" ht="20.25" spans="1:15">
      <c r="A194" s="6">
        <v>191</v>
      </c>
      <c r="B194" s="7" t="s">
        <v>711</v>
      </c>
      <c r="C194" s="7" t="s">
        <v>733</v>
      </c>
      <c r="D194" s="8" t="s">
        <v>734</v>
      </c>
      <c r="E194" s="7" t="s">
        <v>738</v>
      </c>
      <c r="F194" s="8" t="s">
        <v>739</v>
      </c>
      <c r="G194" s="8" t="s">
        <v>740</v>
      </c>
      <c r="H194" s="8" t="s">
        <v>133</v>
      </c>
      <c r="I194" s="8" t="s">
        <v>23</v>
      </c>
      <c r="J194" s="8" t="s">
        <v>133</v>
      </c>
      <c r="K194" s="8">
        <f t="shared" si="12"/>
        <v>49.5</v>
      </c>
      <c r="L194" s="8">
        <v>74.2</v>
      </c>
      <c r="M194" s="8">
        <f t="shared" si="13"/>
        <v>29.68</v>
      </c>
      <c r="N194" s="8">
        <f t="shared" si="14"/>
        <v>79.18</v>
      </c>
      <c r="O194" s="8">
        <v>2</v>
      </c>
    </row>
    <row r="195" ht="20.25" spans="1:15">
      <c r="A195" s="6">
        <v>192</v>
      </c>
      <c r="B195" s="7" t="s">
        <v>711</v>
      </c>
      <c r="C195" s="7" t="s">
        <v>733</v>
      </c>
      <c r="D195" s="8" t="s">
        <v>734</v>
      </c>
      <c r="E195" s="7" t="s">
        <v>741</v>
      </c>
      <c r="F195" s="8" t="s">
        <v>742</v>
      </c>
      <c r="G195" s="8" t="s">
        <v>743</v>
      </c>
      <c r="H195" s="8" t="s">
        <v>163</v>
      </c>
      <c r="I195" s="8" t="s">
        <v>23</v>
      </c>
      <c r="J195" s="8" t="s">
        <v>163</v>
      </c>
      <c r="K195" s="8">
        <f t="shared" si="12"/>
        <v>44.7</v>
      </c>
      <c r="L195" s="8">
        <v>70.4</v>
      </c>
      <c r="M195" s="8">
        <f t="shared" si="13"/>
        <v>28.16</v>
      </c>
      <c r="N195" s="8">
        <f t="shared" si="14"/>
        <v>72.86</v>
      </c>
      <c r="O195" s="8" t="s">
        <v>34</v>
      </c>
    </row>
  </sheetData>
  <mergeCells count="1">
    <mergeCell ref="A1:O2"/>
  </mergeCells>
  <pageMargins left="0.30625" right="0.30625" top="0.751388888888889" bottom="0.751388888888889" header="0.297916666666667" footer="0.297916666666667"/>
  <pageSetup paperSize="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2016-06-05T08:35:00Z</dcterms:created>
  <dcterms:modified xsi:type="dcterms:W3CDTF">2016-06-05T23:53:48Z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